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7 - Doofe/"/>
    </mc:Choice>
  </mc:AlternateContent>
  <xr:revisionPtr revIDLastSave="97" documentId="13_ncr:1_{3594072B-0D0E-4251-A035-49DA73ABDC31}" xr6:coauthVersionLast="45" xr6:coauthVersionMax="45" xr10:uidLastSave="{667D01A5-E664-48CF-B5B3-81FF746342D7}"/>
  <bookViews>
    <workbookView xWindow="1215" yWindow="2265" windowWidth="20595" windowHeight="14610" xr2:uid="{00000000-000D-0000-FFFF-FFFF00000000}"/>
  </bookViews>
  <sheets>
    <sheet name="initial version" sheetId="5" r:id="rId1"/>
    <sheet name="final version" sheetId="6" r:id="rId2"/>
    <sheet name="Calculations, initial" sheetId="7" r:id="rId3"/>
    <sheet name="Calculations, final" sheetId="8" r:id="rId4"/>
    <sheet name="Filter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9" l="1"/>
  <c r="E10" i="9"/>
  <c r="C10" i="9"/>
  <c r="F9" i="9" l="1"/>
  <c r="F8" i="9"/>
  <c r="F7" i="9"/>
  <c r="F6" i="9"/>
  <c r="F5" i="9"/>
  <c r="F10" i="9" s="1"/>
  <c r="F4" i="9"/>
  <c r="C10" i="8"/>
  <c r="D10" i="8"/>
  <c r="E4" i="8"/>
  <c r="E5" i="8"/>
  <c r="E6" i="8"/>
  <c r="E7" i="8"/>
  <c r="E8" i="8"/>
  <c r="E9" i="8"/>
  <c r="D4" i="8"/>
  <c r="D5" i="8"/>
  <c r="D6" i="8"/>
  <c r="D7" i="8"/>
  <c r="D8" i="8"/>
  <c r="D9" i="8"/>
  <c r="F9" i="6"/>
  <c r="F8" i="6"/>
  <c r="F7" i="6"/>
  <c r="F6" i="6"/>
  <c r="F5" i="6"/>
  <c r="F4" i="6"/>
  <c r="F9" i="5" l="1"/>
  <c r="F8" i="5"/>
  <c r="F7" i="5"/>
  <c r="F6" i="5"/>
  <c r="F5" i="5"/>
  <c r="F4" i="5"/>
</calcChain>
</file>

<file path=xl/sharedStrings.xml><?xml version="1.0" encoding="utf-8"?>
<sst xmlns="http://schemas.openxmlformats.org/spreadsheetml/2006/main" count="54" uniqueCount="14">
  <si>
    <t xml:space="preserve"> </t>
  </si>
  <si>
    <t>January</t>
  </si>
  <si>
    <t>February</t>
  </si>
  <si>
    <t>March</t>
  </si>
  <si>
    <t>Sum</t>
  </si>
  <si>
    <t>Smith</t>
  </si>
  <si>
    <t>Cooper</t>
  </si>
  <si>
    <t>Kumar</t>
  </si>
  <si>
    <t>Jones</t>
  </si>
  <si>
    <t>Taylor</t>
  </si>
  <si>
    <t>Murphy</t>
  </si>
  <si>
    <t>double January</t>
  </si>
  <si>
    <t>% Total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</si>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</sst>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0" fontId="1" fillId="0" borderId="0" xfId="0" applyNumberFormat="1" applyFont="1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1E9019-0113-4F88-8B03-9145009BC3A3}" name="Table22" displayName="Table22" ref="B3:F9" totalsRowShown="0">
  <autoFilter ref="B3:F9" xr:uid="{BAA42626-3C5C-4326-83AB-D28AE01AAEA1}"/>
  <tableColumns count="5">
    <tableColumn id="1" xr3:uid="{9DFF8278-CA69-49F5-8892-E64E4DA2E388}" name=" "/>
    <tableColumn id="2" xr3:uid="{133AECC9-D08E-4644-9BB2-6DDDD327EC39}" name="January"/>
    <tableColumn id="3" xr3:uid="{1763350E-CBDE-40D1-8452-777ED34436FB}" name="February"/>
    <tableColumn id="4" xr3:uid="{B719155E-F22A-40D9-A573-8FF5AC716562}" name="March"/>
    <tableColumn id="5" xr3:uid="{21749ADB-A3D9-4720-AD8B-AE335D189359}" name="Sum">
      <calculatedColumnFormula>SUM(C4:E4)</calculatedColumnFormula>
    </tableColumn>
  </tableColumns>
  <tableStyleInfo name="TableStyleMedium16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D6A1964-F9F7-42AA-97FB-53E27E4457AF}" name="Table3" displayName="Table3" ref="B3:C9" totalsRowShown="0">
  <autoFilter ref="B3:C9" xr:uid="{8D793765-2C45-49F9-8CE7-5934A51BD181}"/>
  <tableColumns count="2">
    <tableColumn id="1" xr3:uid="{9CE8485B-3527-43EC-B580-9FCC64663102}" name=" "/>
    <tableColumn id="2" xr3:uid="{276A201E-392D-4621-B1F5-D03E3082200B}" name="January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7F42FE3-D516-4DBE-92A1-D735115CFCA0}" name="Table2" displayName="Table2" ref="B3:E10" totalsRowCount="1">
  <autoFilter ref="B3:E9" xr:uid="{63746D54-0F64-4F14-AA66-89028A7BBF7E}"/>
  <tableColumns count="4">
    <tableColumn id="1" xr3:uid="{4534E064-FDB9-44C4-9737-BDF6C43D7B1A}" name=" " totalsRowLabel="Sum"/>
    <tableColumn id="2" xr3:uid="{AD18C28C-612F-484E-B04C-577F81898859}" name="January" totalsRowFunction="sum"/>
    <tableColumn id="3" xr3:uid="{5EA2A97E-3512-4476-9A38-17987C522D08}" name="double January" totalsRowFunction="sum" dataDxfId="0">
      <calculatedColumnFormula>Table2[[#This Row],[January]]*2</calculatedColumnFormula>
    </tableColumn>
    <tableColumn id="4" xr3:uid="{6DD7DC38-7EBA-4888-8569-80D5ECDB78FF}" name="% Total">
      <calculatedColumnFormula>SUM(Table2[[#This Row],[January]:[double January]])/SUBTOTAL(109,Table2[[January]:[double January]])</calculatedColumnFormula>
    </tableColumn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6230683-3AC7-4D19-91BB-21D5BDB26992}" name="Table7" displayName="Table7" ref="B3:F10" totalsRowCount="1">
  <autoFilter ref="B3:F9" xr:uid="{0FCC4659-E96C-4798-ACF1-FFBB5CC614F8}"/>
  <tableColumns count="5">
    <tableColumn id="1" xr3:uid="{EEF7985C-CB73-4227-A972-194EDEAB9922}" name=" " totalsRowLabel="Max"/>
    <tableColumn id="2" xr3:uid="{A873B459-BC43-41F7-8D0D-861ED6C40D67}" name="January" totalsRowFunction="max"/>
    <tableColumn id="3" xr3:uid="{CB23674E-BEFA-46E6-8C30-F53733C3C4C8}" name="February" totalsRowFunction="max"/>
    <tableColumn id="4" xr3:uid="{B928E587-BA21-49A1-BD1E-4E9D7F9418D1}" name="March" totalsRowFunction="max"/>
    <tableColumn id="5" xr3:uid="{327DEEFA-FE06-431E-ABFC-D3AD553A8A7F}" name="Sum" totalsRowFunction="max">
      <calculatedColumnFormula>SUM(C4:E4)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9AFDD-F00B-4E07-A07A-C2F48D5523A2}">
  <dimension ref="B3:F9"/>
  <sheetViews>
    <sheetView tabSelected="1" workbookViewId="0">
      <selection activeCell="E21" sqref="E21"/>
    </sheetView>
  </sheetViews>
  <sheetFormatPr defaultColWidth="11.42578125" defaultRowHeight="15" x14ac:dyDescent="0.25"/>
  <cols>
    <col min="1" max="1" width="68.140625" customWidth="1"/>
  </cols>
  <sheetData>
    <row r="3" spans="2:6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2:6" x14ac:dyDescent="0.25">
      <c r="B4" t="s">
        <v>5</v>
      </c>
      <c r="C4">
        <v>312</v>
      </c>
      <c r="D4">
        <v>403</v>
      </c>
      <c r="E4">
        <v>159</v>
      </c>
      <c r="F4">
        <f t="shared" ref="F4:F9" si="0">SUM(C4:E4)</f>
        <v>874</v>
      </c>
    </row>
    <row r="5" spans="2:6" x14ac:dyDescent="0.25">
      <c r="B5" t="s">
        <v>8</v>
      </c>
      <c r="C5">
        <v>250</v>
      </c>
      <c r="D5">
        <v>372</v>
      </c>
      <c r="E5">
        <v>153</v>
      </c>
      <c r="F5">
        <f t="shared" si="0"/>
        <v>775</v>
      </c>
    </row>
    <row r="6" spans="2:6" x14ac:dyDescent="0.25">
      <c r="B6" t="s">
        <v>7</v>
      </c>
      <c r="C6">
        <v>114</v>
      </c>
      <c r="D6">
        <v>487</v>
      </c>
      <c r="E6">
        <v>334</v>
      </c>
      <c r="F6">
        <f t="shared" si="0"/>
        <v>935</v>
      </c>
    </row>
    <row r="7" spans="2:6" x14ac:dyDescent="0.25">
      <c r="B7" t="s">
        <v>9</v>
      </c>
      <c r="C7">
        <v>456</v>
      </c>
      <c r="D7">
        <v>410</v>
      </c>
      <c r="E7">
        <v>342</v>
      </c>
      <c r="F7">
        <f t="shared" si="0"/>
        <v>1208</v>
      </c>
    </row>
    <row r="8" spans="2:6" x14ac:dyDescent="0.25">
      <c r="B8" t="s">
        <v>6</v>
      </c>
      <c r="C8">
        <v>226</v>
      </c>
      <c r="D8">
        <v>192</v>
      </c>
      <c r="E8">
        <v>485</v>
      </c>
      <c r="F8">
        <f t="shared" si="0"/>
        <v>903</v>
      </c>
    </row>
    <row r="9" spans="2:6" x14ac:dyDescent="0.25">
      <c r="B9" t="s">
        <v>10</v>
      </c>
      <c r="C9">
        <v>461</v>
      </c>
      <c r="D9">
        <v>212</v>
      </c>
      <c r="E9">
        <v>221</v>
      </c>
      <c r="F9">
        <f t="shared" si="0"/>
        <v>894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4CD24-2E6A-4548-A4C0-3C47C600DDA8}">
  <dimension ref="B3:F9"/>
  <sheetViews>
    <sheetView workbookViewId="0">
      <selection activeCell="B3" sqref="B3:F9"/>
    </sheetView>
  </sheetViews>
  <sheetFormatPr defaultColWidth="11.42578125" defaultRowHeight="15" x14ac:dyDescent="0.25"/>
  <cols>
    <col min="1" max="1" width="68.140625" customWidth="1"/>
  </cols>
  <sheetData>
    <row r="3" spans="2:6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2:6" x14ac:dyDescent="0.25">
      <c r="B4" t="s">
        <v>5</v>
      </c>
      <c r="C4">
        <v>312</v>
      </c>
      <c r="D4">
        <v>403</v>
      </c>
      <c r="E4">
        <v>159</v>
      </c>
      <c r="F4">
        <f t="shared" ref="F4:F9" si="0">SUM(C4:E4)</f>
        <v>874</v>
      </c>
    </row>
    <row r="5" spans="2:6" x14ac:dyDescent="0.25">
      <c r="B5" t="s">
        <v>8</v>
      </c>
      <c r="C5">
        <v>250</v>
      </c>
      <c r="D5">
        <v>372</v>
      </c>
      <c r="E5">
        <v>153</v>
      </c>
      <c r="F5">
        <f t="shared" si="0"/>
        <v>775</v>
      </c>
    </row>
    <row r="6" spans="2:6" x14ac:dyDescent="0.25">
      <c r="B6" t="s">
        <v>7</v>
      </c>
      <c r="C6">
        <v>114</v>
      </c>
      <c r="D6">
        <v>487</v>
      </c>
      <c r="E6">
        <v>334</v>
      </c>
      <c r="F6">
        <f t="shared" si="0"/>
        <v>935</v>
      </c>
    </row>
    <row r="7" spans="2:6" x14ac:dyDescent="0.25">
      <c r="B7" t="s">
        <v>9</v>
      </c>
      <c r="C7">
        <v>456</v>
      </c>
      <c r="D7">
        <v>410</v>
      </c>
      <c r="E7">
        <v>342</v>
      </c>
      <c r="F7">
        <f t="shared" si="0"/>
        <v>1208</v>
      </c>
    </row>
    <row r="8" spans="2:6" x14ac:dyDescent="0.25">
      <c r="B8" t="s">
        <v>6</v>
      </c>
      <c r="C8">
        <v>226</v>
      </c>
      <c r="D8">
        <v>192</v>
      </c>
      <c r="E8">
        <v>485</v>
      </c>
      <c r="F8">
        <f t="shared" si="0"/>
        <v>903</v>
      </c>
    </row>
    <row r="9" spans="2:6" x14ac:dyDescent="0.25">
      <c r="B9" t="s">
        <v>10</v>
      </c>
      <c r="C9">
        <v>461</v>
      </c>
      <c r="D9">
        <v>212</v>
      </c>
      <c r="E9">
        <v>221</v>
      </c>
      <c r="F9">
        <f t="shared" si="0"/>
        <v>894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EB89F-A2C6-4A68-832E-9045599B94E0}">
  <dimension ref="B3:C9"/>
  <sheetViews>
    <sheetView zoomScale="145" zoomScaleNormal="145" workbookViewId="0">
      <selection activeCell="B3" sqref="B3:C9"/>
    </sheetView>
  </sheetViews>
  <sheetFormatPr defaultRowHeight="15" x14ac:dyDescent="0.25"/>
  <sheetData>
    <row r="3" spans="2:3" x14ac:dyDescent="0.25">
      <c r="B3" t="s">
        <v>0</v>
      </c>
      <c r="C3" t="s">
        <v>1</v>
      </c>
    </row>
    <row r="4" spans="2:3" x14ac:dyDescent="0.25">
      <c r="B4" t="s">
        <v>5</v>
      </c>
      <c r="C4">
        <v>312</v>
      </c>
    </row>
    <row r="5" spans="2:3" x14ac:dyDescent="0.25">
      <c r="B5" t="s">
        <v>8</v>
      </c>
      <c r="C5">
        <v>250</v>
      </c>
    </row>
    <row r="6" spans="2:3" x14ac:dyDescent="0.25">
      <c r="B6" t="s">
        <v>7</v>
      </c>
      <c r="C6">
        <v>114</v>
      </c>
    </row>
    <row r="7" spans="2:3" x14ac:dyDescent="0.25">
      <c r="B7" t="s">
        <v>9</v>
      </c>
      <c r="C7">
        <v>456</v>
      </c>
    </row>
    <row r="8" spans="2:3" x14ac:dyDescent="0.25">
      <c r="B8" t="s">
        <v>6</v>
      </c>
      <c r="C8">
        <v>226</v>
      </c>
    </row>
    <row r="9" spans="2:3" x14ac:dyDescent="0.25">
      <c r="B9" t="s">
        <v>10</v>
      </c>
      <c r="C9">
        <v>461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8BB61-316C-404A-9AC7-350FFEE727C8}">
  <dimension ref="B3:E15"/>
  <sheetViews>
    <sheetView zoomScale="145" zoomScaleNormal="145" workbookViewId="0"/>
  </sheetViews>
  <sheetFormatPr defaultRowHeight="15" x14ac:dyDescent="0.25"/>
  <cols>
    <col min="1" max="1" width="9.140625" customWidth="1"/>
    <col min="4" max="4" width="16.85546875" bestFit="1" customWidth="1"/>
  </cols>
  <sheetData>
    <row r="3" spans="2:5" x14ac:dyDescent="0.25">
      <c r="B3" t="s">
        <v>0</v>
      </c>
      <c r="C3" t="s">
        <v>1</v>
      </c>
      <c r="D3" t="s">
        <v>11</v>
      </c>
      <c r="E3" s="1" t="s">
        <v>12</v>
      </c>
    </row>
    <row r="4" spans="2:5" x14ac:dyDescent="0.25">
      <c r="B4" t="s">
        <v>5</v>
      </c>
      <c r="C4">
        <v>312</v>
      </c>
      <c r="D4">
        <f>Table2[[#This Row],[January]]*2</f>
        <v>624</v>
      </c>
      <c r="E4" s="2">
        <f>SUM(Table2[[#This Row],[January]:[double January]])/SUBTOTAL(109,Table2[[January]:[double January]])</f>
        <v>0.17152281473336997</v>
      </c>
    </row>
    <row r="5" spans="2:5" x14ac:dyDescent="0.25">
      <c r="B5" t="s">
        <v>8</v>
      </c>
      <c r="C5">
        <v>250</v>
      </c>
      <c r="D5">
        <f>Table2[[#This Row],[January]]*2</f>
        <v>500</v>
      </c>
      <c r="E5" s="2">
        <f>SUM(Table2[[#This Row],[January]:[double January]])/SUBTOTAL(109,Table2[[January]:[double January]])</f>
        <v>0.13743815283122596</v>
      </c>
    </row>
    <row r="6" spans="2:5" x14ac:dyDescent="0.25">
      <c r="B6" t="s">
        <v>7</v>
      </c>
      <c r="C6">
        <v>114</v>
      </c>
      <c r="D6">
        <f>Table2[[#This Row],[January]]*2</f>
        <v>228</v>
      </c>
      <c r="E6" s="2">
        <f>SUM(Table2[[#This Row],[January]:[double January]])/SUBTOTAL(109,Table2[[January]:[double January]])</f>
        <v>6.2671797691039033E-2</v>
      </c>
    </row>
    <row r="7" spans="2:5" x14ac:dyDescent="0.25">
      <c r="B7" t="s">
        <v>9</v>
      </c>
      <c r="C7">
        <v>456</v>
      </c>
      <c r="D7">
        <f>Table2[[#This Row],[January]]*2</f>
        <v>912</v>
      </c>
      <c r="E7" s="2">
        <f>SUM(Table2[[#This Row],[January]:[double January]])/SUBTOTAL(109,Table2[[January]:[double January]])</f>
        <v>0.25068719076415613</v>
      </c>
    </row>
    <row r="8" spans="2:5" x14ac:dyDescent="0.25">
      <c r="B8" t="s">
        <v>6</v>
      </c>
      <c r="C8">
        <v>226</v>
      </c>
      <c r="D8">
        <f>Table2[[#This Row],[January]]*2</f>
        <v>452</v>
      </c>
      <c r="E8" s="2">
        <f>SUM(Table2[[#This Row],[January]:[double January]])/SUBTOTAL(109,Table2[[January]:[double January]])</f>
        <v>0.12424409015942826</v>
      </c>
    </row>
    <row r="9" spans="2:5" x14ac:dyDescent="0.25">
      <c r="B9" t="s">
        <v>10</v>
      </c>
      <c r="C9">
        <v>461</v>
      </c>
      <c r="D9">
        <f>Table2[[#This Row],[January]]*2</f>
        <v>922</v>
      </c>
      <c r="E9" s="2">
        <f>SUM(Table2[[#This Row],[January]:[double January]])/SUBTOTAL(109,Table2[[January]:[double January]])</f>
        <v>0.25343595382078066</v>
      </c>
    </row>
    <row r="10" spans="2:5" x14ac:dyDescent="0.25">
      <c r="B10" t="s">
        <v>4</v>
      </c>
      <c r="C10">
        <f>SUBTOTAL(109,Table2[January])</f>
        <v>1819</v>
      </c>
      <c r="D10">
        <f>SUBTOTAL(109,Table2[double January])</f>
        <v>3638</v>
      </c>
    </row>
    <row r="15" spans="2:5" x14ac:dyDescent="0.25">
      <c r="D15" t="s"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C4A0E-BD6D-452F-8923-9964033F380A}">
  <dimension ref="B3:F10"/>
  <sheetViews>
    <sheetView workbookViewId="0">
      <selection activeCell="B17" sqref="B17"/>
    </sheetView>
  </sheetViews>
  <sheetFormatPr defaultColWidth="11.42578125" defaultRowHeight="15" x14ac:dyDescent="0.25"/>
  <cols>
    <col min="1" max="1" width="44" customWidth="1"/>
  </cols>
  <sheetData>
    <row r="3" spans="2:6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2:6" x14ac:dyDescent="0.25">
      <c r="B4" t="s">
        <v>5</v>
      </c>
      <c r="C4">
        <v>312</v>
      </c>
      <c r="D4">
        <v>403</v>
      </c>
      <c r="E4">
        <v>159</v>
      </c>
      <c r="F4">
        <f t="shared" ref="F4:F9" si="0">SUM(C4:E4)</f>
        <v>874</v>
      </c>
    </row>
    <row r="5" spans="2:6" x14ac:dyDescent="0.25">
      <c r="B5" t="s">
        <v>8</v>
      </c>
      <c r="C5">
        <v>250</v>
      </c>
      <c r="D5">
        <v>372</v>
      </c>
      <c r="E5">
        <v>153</v>
      </c>
      <c r="F5">
        <f t="shared" si="0"/>
        <v>775</v>
      </c>
    </row>
    <row r="6" spans="2:6" x14ac:dyDescent="0.25">
      <c r="B6" t="s">
        <v>7</v>
      </c>
      <c r="C6">
        <v>114</v>
      </c>
      <c r="D6">
        <v>487</v>
      </c>
      <c r="E6">
        <v>334</v>
      </c>
      <c r="F6">
        <f t="shared" si="0"/>
        <v>935</v>
      </c>
    </row>
    <row r="7" spans="2:6" x14ac:dyDescent="0.25">
      <c r="B7" t="s">
        <v>9</v>
      </c>
      <c r="C7">
        <v>456</v>
      </c>
      <c r="D7">
        <v>410</v>
      </c>
      <c r="E7">
        <v>342</v>
      </c>
      <c r="F7">
        <f t="shared" si="0"/>
        <v>1208</v>
      </c>
    </row>
    <row r="8" spans="2:6" x14ac:dyDescent="0.25">
      <c r="B8" t="s">
        <v>6</v>
      </c>
      <c r="C8">
        <v>226</v>
      </c>
      <c r="D8">
        <v>192</v>
      </c>
      <c r="E8">
        <v>485</v>
      </c>
      <c r="F8">
        <f t="shared" si="0"/>
        <v>903</v>
      </c>
    </row>
    <row r="9" spans="2:6" x14ac:dyDescent="0.25">
      <c r="B9" t="s">
        <v>10</v>
      </c>
      <c r="C9">
        <v>461</v>
      </c>
      <c r="D9">
        <v>212</v>
      </c>
      <c r="E9">
        <v>221</v>
      </c>
      <c r="F9">
        <f t="shared" si="0"/>
        <v>894</v>
      </c>
    </row>
    <row r="10" spans="2:6" x14ac:dyDescent="0.25">
      <c r="B10" t="s">
        <v>13</v>
      </c>
      <c r="C10">
        <f>SUBTOTAL(104,Table7[January])</f>
        <v>461</v>
      </c>
      <c r="D10">
        <f>SUBTOTAL(104,Table7[February])</f>
        <v>487</v>
      </c>
      <c r="E10">
        <f>SUBTOTAL(104,Table7[March])</f>
        <v>485</v>
      </c>
      <c r="F10">
        <f>SUBTOTAL(104,Table7[Sum])</f>
        <v>1208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initial version</vt:lpstr>
      <vt:lpstr>final version</vt:lpstr>
      <vt:lpstr>Calculations, initial</vt:lpstr>
      <vt:lpstr>Calculations, final</vt:lpstr>
      <vt:lpstr>Filter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2017-07-05T10:37:09Z</dcterms:created>
  <dcterms:modified xsi:type="dcterms:W3CDTF">2020-11-07T18:38:39Z</dcterms:modified>
</cp:coreProperties>
</file>