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oys-my.sharepoint.com/personal/koys_iko-web_de/Documents/Bücher/ShortSpicy/14_Overview 2021/"/>
    </mc:Choice>
  </mc:AlternateContent>
  <xr:revisionPtr revIDLastSave="42" documentId="8_{1CC3659F-AEAC-4D10-ADB5-1E154F4EC309}" xr6:coauthVersionLast="47" xr6:coauthVersionMax="47" xr10:uidLastSave="{DCBA9694-870A-412D-B895-3B1579D2991B}"/>
  <bookViews>
    <workbookView xWindow="3555" yWindow="2235" windowWidth="23040" windowHeight="16860" xr2:uid="{00000000-000D-0000-FFFF-FFFF00000000}"/>
  </bookViews>
  <sheets>
    <sheet name="Freeze" sheetId="2" r:id="rId1"/>
    <sheet name="Split" sheetId="4" r:id="rId2"/>
    <sheet name="Group" sheetId="5" r:id="rId3"/>
  </sheets>
  <definedNames>
    <definedName name="Abteilungen" localSheetId="0">Freeze!$B$37,Freeze!$B$6,Freeze!$B$12,Freeze!$B$51,Freeze!$B$59</definedName>
    <definedName name="Abteilungen" localSheetId="2">Group!$A$33,Group!$A$2,Group!$A$8,Group!$A$47,Group!$A$55</definedName>
    <definedName name="Abteilungen" localSheetId="1">Split!$B$37,Split!$B$6,Split!$B$12,Split!$B$51,Split!$B$59</definedName>
    <definedName name="Endergebnis" localSheetId="2">Group!$AB$62</definedName>
    <definedName name="Endergebnis" localSheetId="1">Split!$AC$66</definedName>
    <definedName name="Endergebnis">Freeze!$AC$66</definedName>
    <definedName name="Jahr1" localSheetId="2">Group!$N$62</definedName>
    <definedName name="Jahr1" localSheetId="1">Split!$O$66</definedName>
    <definedName name="Jahr1">Freeze!$O$66</definedName>
    <definedName name="Jahr2" localSheetId="2">Group!$AA$62</definedName>
    <definedName name="Jahr2" localSheetId="1">Split!$AB$66</definedName>
    <definedName name="Jahr2">Freeze!$AB$66</definedName>
    <definedName name="Mitarbeiter" localSheetId="0">Freeze!$B$7:$B$10,Freeze!$B$13:$B$35,Freeze!$B$38:$B$49,Freeze!$B$52:$B$57,Freeze!$B$60:$B$64</definedName>
    <definedName name="Mitarbeiter" localSheetId="2">Group!$A$3:$A$6,Group!$A$9:$A$31,Group!$A$34:$A$45,Group!$A$48:$A$53,Group!$A$56:$A$60</definedName>
    <definedName name="Mitarbeiter" localSheetId="1">Split!$B$7:$B$10,Split!$B$13:$B$35,Split!$B$38:$B$49,Split!$B$52:$B$57,Split!$B$60:$B$64</definedName>
    <definedName name="Mitarbeiterzahlen" localSheetId="0">Freeze!$C$7:$N$10,Freeze!$C$13:$N$35,Freeze!$C$38:$N$49,Freeze!$C$52:$N$57,Freeze!$C$60:$N$64,Freeze!$P$60:$AA$64,Freeze!$P$52:$AA$57,Freeze!$P$38:$AA$49,Freeze!$P$13:$AA$35,Freeze!$P$7:$AA$10</definedName>
    <definedName name="Mitarbeiterzahlen" localSheetId="2">Group!$B$3:$M$6,Group!$B$9:$M$31,Group!$B$34:$M$45,Group!$B$48:$M$53,Group!$B$56:$M$60,Group!$O$56:$Z$60,Group!$O$48:$Z$53,Group!$O$34:$Z$45,Group!$O$9:$Z$31,Group!$O$3:$Z$6</definedName>
    <definedName name="Mitarbeiterzahlen" localSheetId="1">Split!$C$7:$N$10,Split!$C$13:$N$35,Split!$C$38:$N$49,Split!$C$52:$N$57,Split!$C$60:$N$64,Split!$P$60:$AA$64,Split!$P$52:$AA$57,Split!$P$38:$AA$49,Split!$P$13:$AA$35,Split!$P$7:$AA$10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Z61" i="5" l="1"/>
  <c r="Y61" i="5"/>
  <c r="X61" i="5"/>
  <c r="W61" i="5"/>
  <c r="V61" i="5"/>
  <c r="U61" i="5"/>
  <c r="T61" i="5"/>
  <c r="S61" i="5"/>
  <c r="R61" i="5"/>
  <c r="Q61" i="5"/>
  <c r="P61" i="5"/>
  <c r="O61" i="5"/>
  <c r="M61" i="5"/>
  <c r="L61" i="5"/>
  <c r="K61" i="5"/>
  <c r="J61" i="5"/>
  <c r="I61" i="5"/>
  <c r="H61" i="5"/>
  <c r="G61" i="5"/>
  <c r="F61" i="5"/>
  <c r="E61" i="5"/>
  <c r="D61" i="5"/>
  <c r="C61" i="5"/>
  <c r="B61" i="5"/>
  <c r="AA60" i="5"/>
  <c r="N60" i="5"/>
  <c r="AA59" i="5"/>
  <c r="N59" i="5"/>
  <c r="AA58" i="5"/>
  <c r="N58" i="5"/>
  <c r="AA57" i="5"/>
  <c r="N57" i="5"/>
  <c r="AA56" i="5"/>
  <c r="N56" i="5"/>
  <c r="Z54" i="5"/>
  <c r="Y54" i="5"/>
  <c r="X54" i="5"/>
  <c r="W54" i="5"/>
  <c r="V54" i="5"/>
  <c r="U54" i="5"/>
  <c r="T54" i="5"/>
  <c r="S54" i="5"/>
  <c r="R54" i="5"/>
  <c r="Q54" i="5"/>
  <c r="P54" i="5"/>
  <c r="O54" i="5"/>
  <c r="M54" i="5"/>
  <c r="L54" i="5"/>
  <c r="K54" i="5"/>
  <c r="J54" i="5"/>
  <c r="I54" i="5"/>
  <c r="H54" i="5"/>
  <c r="G54" i="5"/>
  <c r="F54" i="5"/>
  <c r="E54" i="5"/>
  <c r="D54" i="5"/>
  <c r="C54" i="5"/>
  <c r="B54" i="5"/>
  <c r="AA53" i="5"/>
  <c r="N53" i="5"/>
  <c r="AA52" i="5"/>
  <c r="N52" i="5"/>
  <c r="AA51" i="5"/>
  <c r="N51" i="5"/>
  <c r="AA50" i="5"/>
  <c r="N50" i="5"/>
  <c r="AA49" i="5"/>
  <c r="N49" i="5"/>
  <c r="AA48" i="5"/>
  <c r="N48" i="5"/>
  <c r="Z46" i="5"/>
  <c r="Y46" i="5"/>
  <c r="X46" i="5"/>
  <c r="W46" i="5"/>
  <c r="V46" i="5"/>
  <c r="U46" i="5"/>
  <c r="T46" i="5"/>
  <c r="S46" i="5"/>
  <c r="R46" i="5"/>
  <c r="Q46" i="5"/>
  <c r="P46" i="5"/>
  <c r="O46" i="5"/>
  <c r="M46" i="5"/>
  <c r="L46" i="5"/>
  <c r="K46" i="5"/>
  <c r="J46" i="5"/>
  <c r="I46" i="5"/>
  <c r="H46" i="5"/>
  <c r="G46" i="5"/>
  <c r="F46" i="5"/>
  <c r="E46" i="5"/>
  <c r="D46" i="5"/>
  <c r="C46" i="5"/>
  <c r="B46" i="5"/>
  <c r="AA45" i="5"/>
  <c r="N45" i="5"/>
  <c r="AA44" i="5"/>
  <c r="N44" i="5"/>
  <c r="AA43" i="5"/>
  <c r="N43" i="5"/>
  <c r="AA42" i="5"/>
  <c r="N42" i="5"/>
  <c r="AA41" i="5"/>
  <c r="N41" i="5"/>
  <c r="AB41" i="5" s="1"/>
  <c r="AA40" i="5"/>
  <c r="N40" i="5"/>
  <c r="AA39" i="5"/>
  <c r="N39" i="5"/>
  <c r="AA38" i="5"/>
  <c r="N38" i="5"/>
  <c r="AA37" i="5"/>
  <c r="N37" i="5"/>
  <c r="AA36" i="5"/>
  <c r="N36" i="5"/>
  <c r="AA35" i="5"/>
  <c r="N35" i="5"/>
  <c r="AA34" i="5"/>
  <c r="N34" i="5"/>
  <c r="Z32" i="5"/>
  <c r="Y32" i="5"/>
  <c r="X32" i="5"/>
  <c r="W32" i="5"/>
  <c r="V32" i="5"/>
  <c r="U32" i="5"/>
  <c r="T32" i="5"/>
  <c r="S32" i="5"/>
  <c r="R32" i="5"/>
  <c r="Q32" i="5"/>
  <c r="P32" i="5"/>
  <c r="O32" i="5"/>
  <c r="M32" i="5"/>
  <c r="L32" i="5"/>
  <c r="K32" i="5"/>
  <c r="J32" i="5"/>
  <c r="I32" i="5"/>
  <c r="H32" i="5"/>
  <c r="G32" i="5"/>
  <c r="F32" i="5"/>
  <c r="E32" i="5"/>
  <c r="D32" i="5"/>
  <c r="C32" i="5"/>
  <c r="B32" i="5"/>
  <c r="AA31" i="5"/>
  <c r="N31" i="5"/>
  <c r="AA30" i="5"/>
  <c r="N30" i="5"/>
  <c r="AA29" i="5"/>
  <c r="N29" i="5"/>
  <c r="AA28" i="5"/>
  <c r="N28" i="5"/>
  <c r="AA27" i="5"/>
  <c r="N27" i="5"/>
  <c r="AA26" i="5"/>
  <c r="N26" i="5"/>
  <c r="AA25" i="5"/>
  <c r="N25" i="5"/>
  <c r="AA24" i="5"/>
  <c r="N24" i="5"/>
  <c r="AA23" i="5"/>
  <c r="N23" i="5"/>
  <c r="AA22" i="5"/>
  <c r="N22" i="5"/>
  <c r="AA21" i="5"/>
  <c r="N21" i="5"/>
  <c r="AA20" i="5"/>
  <c r="N20" i="5"/>
  <c r="AA19" i="5"/>
  <c r="N19" i="5"/>
  <c r="AA18" i="5"/>
  <c r="N18" i="5"/>
  <c r="AA17" i="5"/>
  <c r="N17" i="5"/>
  <c r="AA16" i="5"/>
  <c r="N16" i="5"/>
  <c r="AA15" i="5"/>
  <c r="N15" i="5"/>
  <c r="AA14" i="5"/>
  <c r="N14" i="5"/>
  <c r="AA13" i="5"/>
  <c r="N13" i="5"/>
  <c r="AA12" i="5"/>
  <c r="N12" i="5"/>
  <c r="AA11" i="5"/>
  <c r="N11" i="5"/>
  <c r="AA10" i="5"/>
  <c r="N10" i="5"/>
  <c r="AA9" i="5"/>
  <c r="N9" i="5"/>
  <c r="Z7" i="5"/>
  <c r="Y7" i="5"/>
  <c r="X7" i="5"/>
  <c r="W7" i="5"/>
  <c r="V7" i="5"/>
  <c r="U7" i="5"/>
  <c r="T7" i="5"/>
  <c r="S7" i="5"/>
  <c r="R7" i="5"/>
  <c r="Q7" i="5"/>
  <c r="P7" i="5"/>
  <c r="O7" i="5"/>
  <c r="M7" i="5"/>
  <c r="L7" i="5"/>
  <c r="K7" i="5"/>
  <c r="J7" i="5"/>
  <c r="I7" i="5"/>
  <c r="H7" i="5"/>
  <c r="G7" i="5"/>
  <c r="F7" i="5"/>
  <c r="E7" i="5"/>
  <c r="D7" i="5"/>
  <c r="C7" i="5"/>
  <c r="B7" i="5"/>
  <c r="AA6" i="5"/>
  <c r="AB6" i="5" s="1"/>
  <c r="N6" i="5"/>
  <c r="AA5" i="5"/>
  <c r="N5" i="5"/>
  <c r="AA4" i="5"/>
  <c r="N4" i="5"/>
  <c r="AA3" i="5"/>
  <c r="N3" i="5"/>
  <c r="Z66" i="4"/>
  <c r="R66" i="4"/>
  <c r="J66" i="4"/>
  <c r="AA65" i="4"/>
  <c r="Z65" i="4"/>
  <c r="Y65" i="4"/>
  <c r="X65" i="4"/>
  <c r="X66" i="4" s="1"/>
  <c r="W65" i="4"/>
  <c r="W66" i="4" s="1"/>
  <c r="V65" i="4"/>
  <c r="V66" i="4" s="1"/>
  <c r="U65" i="4"/>
  <c r="U66" i="4" s="1"/>
  <c r="T65" i="4"/>
  <c r="S65" i="4"/>
  <c r="R65" i="4"/>
  <c r="Q65" i="4"/>
  <c r="P65" i="4"/>
  <c r="AB65" i="4" s="1"/>
  <c r="N65" i="4"/>
  <c r="N66" i="4" s="1"/>
  <c r="M65" i="4"/>
  <c r="M66" i="4" s="1"/>
  <c r="L65" i="4"/>
  <c r="K65" i="4"/>
  <c r="J65" i="4"/>
  <c r="I65" i="4"/>
  <c r="H65" i="4"/>
  <c r="H66" i="4" s="1"/>
  <c r="G65" i="4"/>
  <c r="G66" i="4" s="1"/>
  <c r="F65" i="4"/>
  <c r="F66" i="4" s="1"/>
  <c r="E65" i="4"/>
  <c r="O65" i="4" s="1"/>
  <c r="D65" i="4"/>
  <c r="C65" i="4"/>
  <c r="AB64" i="4"/>
  <c r="O64" i="4"/>
  <c r="AC64" i="4" s="1"/>
  <c r="AB63" i="4"/>
  <c r="AC63" i="4" s="1"/>
  <c r="O63" i="4"/>
  <c r="AC62" i="4"/>
  <c r="AB62" i="4"/>
  <c r="O62" i="4"/>
  <c r="AB61" i="4"/>
  <c r="AC61" i="4" s="1"/>
  <c r="O61" i="4"/>
  <c r="AB60" i="4"/>
  <c r="AC60" i="4" s="1"/>
  <c r="O60" i="4"/>
  <c r="AA58" i="4"/>
  <c r="Z58" i="4"/>
  <c r="Y58" i="4"/>
  <c r="Y66" i="4" s="1"/>
  <c r="X58" i="4"/>
  <c r="W58" i="4"/>
  <c r="V58" i="4"/>
  <c r="U58" i="4"/>
  <c r="T58" i="4"/>
  <c r="S58" i="4"/>
  <c r="R58" i="4"/>
  <c r="Q58" i="4"/>
  <c r="Q66" i="4" s="1"/>
  <c r="P58" i="4"/>
  <c r="AB58" i="4" s="1"/>
  <c r="N58" i="4"/>
  <c r="M58" i="4"/>
  <c r="L58" i="4"/>
  <c r="K58" i="4"/>
  <c r="J58" i="4"/>
  <c r="I58" i="4"/>
  <c r="I66" i="4" s="1"/>
  <c r="H58" i="4"/>
  <c r="G58" i="4"/>
  <c r="O58" i="4" s="1"/>
  <c r="F58" i="4"/>
  <c r="E58" i="4"/>
  <c r="D58" i="4"/>
  <c r="C58" i="4"/>
  <c r="AB57" i="4"/>
  <c r="AC57" i="4" s="1"/>
  <c r="O57" i="4"/>
  <c r="AC56" i="4"/>
  <c r="AB56" i="4"/>
  <c r="O56" i="4"/>
  <c r="AB55" i="4"/>
  <c r="O55" i="4"/>
  <c r="AC55" i="4" s="1"/>
  <c r="AB54" i="4"/>
  <c r="AC54" i="4" s="1"/>
  <c r="O54" i="4"/>
  <c r="AC53" i="4"/>
  <c r="AB53" i="4"/>
  <c r="O53" i="4"/>
  <c r="AB52" i="4"/>
  <c r="AC52" i="4" s="1"/>
  <c r="O52" i="4"/>
  <c r="AA50" i="4"/>
  <c r="Z50" i="4"/>
  <c r="Y50" i="4"/>
  <c r="X50" i="4"/>
  <c r="W50" i="4"/>
  <c r="V50" i="4"/>
  <c r="U50" i="4"/>
  <c r="T50" i="4"/>
  <c r="AB50" i="4" s="1"/>
  <c r="S50" i="4"/>
  <c r="R50" i="4"/>
  <c r="Q50" i="4"/>
  <c r="P50" i="4"/>
  <c r="N50" i="4"/>
  <c r="M50" i="4"/>
  <c r="L50" i="4"/>
  <c r="L66" i="4" s="1"/>
  <c r="K50" i="4"/>
  <c r="J50" i="4"/>
  <c r="I50" i="4"/>
  <c r="H50" i="4"/>
  <c r="G50" i="4"/>
  <c r="F50" i="4"/>
  <c r="E50" i="4"/>
  <c r="D50" i="4"/>
  <c r="D66" i="4" s="1"/>
  <c r="C50" i="4"/>
  <c r="O50" i="4" s="1"/>
  <c r="AB49" i="4"/>
  <c r="AC49" i="4" s="1"/>
  <c r="O49" i="4"/>
  <c r="AB48" i="4"/>
  <c r="AC48" i="4" s="1"/>
  <c r="O48" i="4"/>
  <c r="AC47" i="4"/>
  <c r="AB47" i="4"/>
  <c r="O47" i="4"/>
  <c r="AB46" i="4"/>
  <c r="O46" i="4"/>
  <c r="AC46" i="4" s="1"/>
  <c r="AB45" i="4"/>
  <c r="AC45" i="4" s="1"/>
  <c r="O45" i="4"/>
  <c r="AC44" i="4"/>
  <c r="AB44" i="4"/>
  <c r="O44" i="4"/>
  <c r="AB43" i="4"/>
  <c r="AC43" i="4" s="1"/>
  <c r="O43" i="4"/>
  <c r="AB42" i="4"/>
  <c r="AC42" i="4" s="1"/>
  <c r="O42" i="4"/>
  <c r="AB41" i="4"/>
  <c r="AC41" i="4" s="1"/>
  <c r="O41" i="4"/>
  <c r="AB40" i="4"/>
  <c r="AC40" i="4" s="1"/>
  <c r="O40" i="4"/>
  <c r="AC39" i="4"/>
  <c r="AB39" i="4"/>
  <c r="O39" i="4"/>
  <c r="AB38" i="4"/>
  <c r="O38" i="4"/>
  <c r="AC38" i="4" s="1"/>
  <c r="AA36" i="4"/>
  <c r="AA66" i="4" s="1"/>
  <c r="Z36" i="4"/>
  <c r="Y36" i="4"/>
  <c r="X36" i="4"/>
  <c r="W36" i="4"/>
  <c r="V36" i="4"/>
  <c r="U36" i="4"/>
  <c r="T36" i="4"/>
  <c r="S36" i="4"/>
  <c r="S66" i="4" s="1"/>
  <c r="R36" i="4"/>
  <c r="Q36" i="4"/>
  <c r="P36" i="4"/>
  <c r="N36" i="4"/>
  <c r="M36" i="4"/>
  <c r="L36" i="4"/>
  <c r="K36" i="4"/>
  <c r="K66" i="4" s="1"/>
  <c r="J36" i="4"/>
  <c r="I36" i="4"/>
  <c r="H36" i="4"/>
  <c r="G36" i="4"/>
  <c r="F36" i="4"/>
  <c r="E36" i="4"/>
  <c r="D36" i="4"/>
  <c r="C36" i="4"/>
  <c r="C66" i="4" s="1"/>
  <c r="AC35" i="4"/>
  <c r="AB35" i="4"/>
  <c r="O35" i="4"/>
  <c r="AB34" i="4"/>
  <c r="AC34" i="4" s="1"/>
  <c r="O34" i="4"/>
  <c r="AB33" i="4"/>
  <c r="AC33" i="4" s="1"/>
  <c r="O33" i="4"/>
  <c r="AB32" i="4"/>
  <c r="AC32" i="4" s="1"/>
  <c r="O32" i="4"/>
  <c r="AB31" i="4"/>
  <c r="AC31" i="4" s="1"/>
  <c r="O31" i="4"/>
  <c r="AC30" i="4"/>
  <c r="AB30" i="4"/>
  <c r="O30" i="4"/>
  <c r="AB29" i="4"/>
  <c r="O29" i="4"/>
  <c r="AC29" i="4" s="1"/>
  <c r="AB28" i="4"/>
  <c r="AC28" i="4" s="1"/>
  <c r="O28" i="4"/>
  <c r="AC27" i="4"/>
  <c r="AB27" i="4"/>
  <c r="O27" i="4"/>
  <c r="AB26" i="4"/>
  <c r="AC26" i="4" s="1"/>
  <c r="O26" i="4"/>
  <c r="AB25" i="4"/>
  <c r="AC25" i="4" s="1"/>
  <c r="O25" i="4"/>
  <c r="AB24" i="4"/>
  <c r="AC24" i="4" s="1"/>
  <c r="O24" i="4"/>
  <c r="AB23" i="4"/>
  <c r="AC23" i="4" s="1"/>
  <c r="O23" i="4"/>
  <c r="AC22" i="4"/>
  <c r="AB22" i="4"/>
  <c r="O22" i="4"/>
  <c r="AB21" i="4"/>
  <c r="O21" i="4"/>
  <c r="AC21" i="4" s="1"/>
  <c r="AB20" i="4"/>
  <c r="AC20" i="4" s="1"/>
  <c r="O20" i="4"/>
  <c r="AC19" i="4"/>
  <c r="AB19" i="4"/>
  <c r="O19" i="4"/>
  <c r="AB18" i="4"/>
  <c r="AC18" i="4" s="1"/>
  <c r="O18" i="4"/>
  <c r="AB17" i="4"/>
  <c r="AC17" i="4" s="1"/>
  <c r="O17" i="4"/>
  <c r="AB16" i="4"/>
  <c r="AC16" i="4" s="1"/>
  <c r="O16" i="4"/>
  <c r="AB15" i="4"/>
  <c r="AC15" i="4" s="1"/>
  <c r="O15" i="4"/>
  <c r="AC14" i="4"/>
  <c r="AB14" i="4"/>
  <c r="O14" i="4"/>
  <c r="AB13" i="4"/>
  <c r="O13" i="4"/>
  <c r="AC13" i="4" s="1"/>
  <c r="AA11" i="4"/>
  <c r="Z11" i="4"/>
  <c r="Y11" i="4"/>
  <c r="X11" i="4"/>
  <c r="W11" i="4"/>
  <c r="V11" i="4"/>
  <c r="U11" i="4"/>
  <c r="T11" i="4"/>
  <c r="S11" i="4"/>
  <c r="AB11" i="4" s="1"/>
  <c r="R11" i="4"/>
  <c r="Q11" i="4"/>
  <c r="P11" i="4"/>
  <c r="N11" i="4"/>
  <c r="M11" i="4"/>
  <c r="L11" i="4"/>
  <c r="K11" i="4"/>
  <c r="J11" i="4"/>
  <c r="I11" i="4"/>
  <c r="H11" i="4"/>
  <c r="G11" i="4"/>
  <c r="F11" i="4"/>
  <c r="E11" i="4"/>
  <c r="D11" i="4"/>
  <c r="C11" i="4"/>
  <c r="O11" i="4" s="1"/>
  <c r="AC10" i="4"/>
  <c r="AB10" i="4"/>
  <c r="O10" i="4"/>
  <c r="AB9" i="4"/>
  <c r="AC9" i="4" s="1"/>
  <c r="O9" i="4"/>
  <c r="AB8" i="4"/>
  <c r="AC8" i="4" s="1"/>
  <c r="O8" i="4"/>
  <c r="AB7" i="4"/>
  <c r="AC7" i="4" s="1"/>
  <c r="O7" i="4"/>
  <c r="O24" i="2"/>
  <c r="AB58" i="5" l="1"/>
  <c r="AB30" i="5"/>
  <c r="AB14" i="5"/>
  <c r="AB36" i="5"/>
  <c r="AB56" i="5"/>
  <c r="AB60" i="5"/>
  <c r="AB19" i="5"/>
  <c r="AB23" i="5"/>
  <c r="AB31" i="5"/>
  <c r="AB10" i="5"/>
  <c r="AB22" i="5"/>
  <c r="AB44" i="5"/>
  <c r="U62" i="5"/>
  <c r="AB26" i="5"/>
  <c r="AB59" i="5"/>
  <c r="AB3" i="5"/>
  <c r="AB35" i="5"/>
  <c r="AB12" i="5"/>
  <c r="AB28" i="5"/>
  <c r="AB51" i="5"/>
  <c r="AB57" i="5"/>
  <c r="AB9" i="5"/>
  <c r="AB13" i="5"/>
  <c r="AB17" i="5"/>
  <c r="AB21" i="5"/>
  <c r="AB34" i="5"/>
  <c r="AB48" i="5"/>
  <c r="AB52" i="5"/>
  <c r="E62" i="5"/>
  <c r="M62" i="5"/>
  <c r="AB39" i="5"/>
  <c r="AB43" i="5"/>
  <c r="AB53" i="5"/>
  <c r="AB5" i="5"/>
  <c r="AB15" i="5"/>
  <c r="AB50" i="5"/>
  <c r="AB38" i="5"/>
  <c r="AB45" i="5"/>
  <c r="N54" i="5"/>
  <c r="S62" i="5"/>
  <c r="N61" i="5"/>
  <c r="AA61" i="5"/>
  <c r="W62" i="5"/>
  <c r="N7" i="5"/>
  <c r="AB11" i="5"/>
  <c r="AB18" i="5"/>
  <c r="AB25" i="5"/>
  <c r="AB29" i="5"/>
  <c r="C62" i="5"/>
  <c r="K62" i="5"/>
  <c r="G62" i="5"/>
  <c r="P62" i="5"/>
  <c r="X62" i="5"/>
  <c r="N46" i="5"/>
  <c r="H62" i="5"/>
  <c r="Q62" i="5"/>
  <c r="Y62" i="5"/>
  <c r="AB42" i="5"/>
  <c r="I62" i="5"/>
  <c r="R62" i="5"/>
  <c r="Z62" i="5"/>
  <c r="V62" i="5"/>
  <c r="N32" i="5"/>
  <c r="AA32" i="5"/>
  <c r="B62" i="5"/>
  <c r="J62" i="5"/>
  <c r="AB4" i="5"/>
  <c r="AB16" i="5"/>
  <c r="AB20" i="5"/>
  <c r="AB27" i="5"/>
  <c r="AA54" i="5"/>
  <c r="T62" i="5"/>
  <c r="AA7" i="5"/>
  <c r="AB7" i="5" s="1"/>
  <c r="AB24" i="5"/>
  <c r="AB37" i="5"/>
  <c r="AB40" i="5"/>
  <c r="AA46" i="5"/>
  <c r="AB49" i="5"/>
  <c r="D62" i="5"/>
  <c r="L62" i="5"/>
  <c r="AB32" i="5"/>
  <c r="F62" i="5"/>
  <c r="O62" i="5"/>
  <c r="O66" i="4"/>
  <c r="AC65" i="4"/>
  <c r="AC11" i="4"/>
  <c r="AC50" i="4"/>
  <c r="AC58" i="4"/>
  <c r="AB36" i="4"/>
  <c r="E66" i="4"/>
  <c r="O36" i="4"/>
  <c r="T66" i="4"/>
  <c r="P66" i="4"/>
  <c r="AA65" i="2"/>
  <c r="Z65" i="2"/>
  <c r="Y65" i="2"/>
  <c r="X65" i="2"/>
  <c r="W65" i="2"/>
  <c r="V65" i="2"/>
  <c r="U65" i="2"/>
  <c r="T65" i="2"/>
  <c r="S65" i="2"/>
  <c r="R65" i="2"/>
  <c r="Q65" i="2"/>
  <c r="P65" i="2"/>
  <c r="N65" i="2"/>
  <c r="M65" i="2"/>
  <c r="L65" i="2"/>
  <c r="K65" i="2"/>
  <c r="J65" i="2"/>
  <c r="I65" i="2"/>
  <c r="H65" i="2"/>
  <c r="G65" i="2"/>
  <c r="F65" i="2"/>
  <c r="E65" i="2"/>
  <c r="D65" i="2"/>
  <c r="C65" i="2"/>
  <c r="AB64" i="2"/>
  <c r="O64" i="2"/>
  <c r="AB63" i="2"/>
  <c r="O63" i="2"/>
  <c r="AC63" i="2" s="1"/>
  <c r="AB62" i="2"/>
  <c r="O62" i="2"/>
  <c r="AB61" i="2"/>
  <c r="O61" i="2"/>
  <c r="AC61" i="2" s="1"/>
  <c r="AB60" i="2"/>
  <c r="O60" i="2"/>
  <c r="AA58" i="2"/>
  <c r="Z58" i="2"/>
  <c r="Y58" i="2"/>
  <c r="X58" i="2"/>
  <c r="W58" i="2"/>
  <c r="V58" i="2"/>
  <c r="U58" i="2"/>
  <c r="T58" i="2"/>
  <c r="S58" i="2"/>
  <c r="R58" i="2"/>
  <c r="Q58" i="2"/>
  <c r="P58" i="2"/>
  <c r="N58" i="2"/>
  <c r="M58" i="2"/>
  <c r="L58" i="2"/>
  <c r="K58" i="2"/>
  <c r="J58" i="2"/>
  <c r="I58" i="2"/>
  <c r="H58" i="2"/>
  <c r="G58" i="2"/>
  <c r="F58" i="2"/>
  <c r="E58" i="2"/>
  <c r="D58" i="2"/>
  <c r="C58" i="2"/>
  <c r="AB57" i="2"/>
  <c r="O57" i="2"/>
  <c r="AB56" i="2"/>
  <c r="O56" i="2"/>
  <c r="AC56" i="2" s="1"/>
  <c r="AB55" i="2"/>
  <c r="O55" i="2"/>
  <c r="AB54" i="2"/>
  <c r="O54" i="2"/>
  <c r="AC54" i="2" s="1"/>
  <c r="AB53" i="2"/>
  <c r="O53" i="2"/>
  <c r="AB52" i="2"/>
  <c r="O52" i="2"/>
  <c r="AC52" i="2" s="1"/>
  <c r="AA50" i="2"/>
  <c r="Z50" i="2"/>
  <c r="Y50" i="2"/>
  <c r="X50" i="2"/>
  <c r="W50" i="2"/>
  <c r="V50" i="2"/>
  <c r="U50" i="2"/>
  <c r="T50" i="2"/>
  <c r="S50" i="2"/>
  <c r="R50" i="2"/>
  <c r="Q50" i="2"/>
  <c r="P50" i="2"/>
  <c r="N50" i="2"/>
  <c r="M50" i="2"/>
  <c r="L50" i="2"/>
  <c r="K50" i="2"/>
  <c r="J50" i="2"/>
  <c r="I50" i="2"/>
  <c r="H50" i="2"/>
  <c r="G50" i="2"/>
  <c r="F50" i="2"/>
  <c r="E50" i="2"/>
  <c r="D50" i="2"/>
  <c r="C50" i="2"/>
  <c r="AB49" i="2"/>
  <c r="O49" i="2"/>
  <c r="AC49" i="2" s="1"/>
  <c r="AB48" i="2"/>
  <c r="O48" i="2"/>
  <c r="AB47" i="2"/>
  <c r="O47" i="2"/>
  <c r="AC47" i="2" s="1"/>
  <c r="AB46" i="2"/>
  <c r="O46" i="2"/>
  <c r="AB45" i="2"/>
  <c r="O45" i="2"/>
  <c r="AC45" i="2" s="1"/>
  <c r="AB44" i="2"/>
  <c r="O44" i="2"/>
  <c r="AB43" i="2"/>
  <c r="O43" i="2"/>
  <c r="AC43" i="2" s="1"/>
  <c r="AB42" i="2"/>
  <c r="O42" i="2"/>
  <c r="AB41" i="2"/>
  <c r="O41" i="2"/>
  <c r="AC41" i="2" s="1"/>
  <c r="AB40" i="2"/>
  <c r="O40" i="2"/>
  <c r="AB39" i="2"/>
  <c r="O39" i="2"/>
  <c r="AC39" i="2" s="1"/>
  <c r="AB38" i="2"/>
  <c r="O38" i="2"/>
  <c r="AA36" i="2"/>
  <c r="Z36" i="2"/>
  <c r="Y36" i="2"/>
  <c r="X36" i="2"/>
  <c r="W36" i="2"/>
  <c r="V36" i="2"/>
  <c r="U36" i="2"/>
  <c r="T36" i="2"/>
  <c r="S36" i="2"/>
  <c r="R36" i="2"/>
  <c r="Q36" i="2"/>
  <c r="P36" i="2"/>
  <c r="N36" i="2"/>
  <c r="M36" i="2"/>
  <c r="L36" i="2"/>
  <c r="K36" i="2"/>
  <c r="J36" i="2"/>
  <c r="I36" i="2"/>
  <c r="H36" i="2"/>
  <c r="G36" i="2"/>
  <c r="F36" i="2"/>
  <c r="E36" i="2"/>
  <c r="D36" i="2"/>
  <c r="C36" i="2"/>
  <c r="AB35" i="2"/>
  <c r="O35" i="2"/>
  <c r="AB34" i="2"/>
  <c r="O34" i="2"/>
  <c r="AC34" i="2" s="1"/>
  <c r="AB33" i="2"/>
  <c r="O33" i="2"/>
  <c r="AB32" i="2"/>
  <c r="O32" i="2"/>
  <c r="AC32" i="2" s="1"/>
  <c r="AB31" i="2"/>
  <c r="O31" i="2"/>
  <c r="AB30" i="2"/>
  <c r="O30" i="2"/>
  <c r="AC30" i="2" s="1"/>
  <c r="AB29" i="2"/>
  <c r="O29" i="2"/>
  <c r="AB28" i="2"/>
  <c r="O28" i="2"/>
  <c r="AC28" i="2" s="1"/>
  <c r="AB27" i="2"/>
  <c r="O27" i="2"/>
  <c r="AB26" i="2"/>
  <c r="O26" i="2"/>
  <c r="AC26" i="2" s="1"/>
  <c r="AB25" i="2"/>
  <c r="O25" i="2"/>
  <c r="AB24" i="2"/>
  <c r="AC24" i="2"/>
  <c r="AB23" i="2"/>
  <c r="O23" i="2"/>
  <c r="AB22" i="2"/>
  <c r="O22" i="2"/>
  <c r="AC22" i="2" s="1"/>
  <c r="AB21" i="2"/>
  <c r="O21" i="2"/>
  <c r="AB20" i="2"/>
  <c r="O20" i="2"/>
  <c r="AC20" i="2" s="1"/>
  <c r="AB19" i="2"/>
  <c r="O19" i="2"/>
  <c r="AB18" i="2"/>
  <c r="O18" i="2"/>
  <c r="AC18" i="2" s="1"/>
  <c r="AB17" i="2"/>
  <c r="O17" i="2"/>
  <c r="AB16" i="2"/>
  <c r="O16" i="2"/>
  <c r="AC16" i="2" s="1"/>
  <c r="AB15" i="2"/>
  <c r="O15" i="2"/>
  <c r="AB14" i="2"/>
  <c r="O14" i="2"/>
  <c r="AC14" i="2" s="1"/>
  <c r="AB13" i="2"/>
  <c r="O13" i="2"/>
  <c r="AA11" i="2"/>
  <c r="Z11" i="2"/>
  <c r="Y11" i="2"/>
  <c r="X11" i="2"/>
  <c r="W11" i="2"/>
  <c r="V11" i="2"/>
  <c r="U11" i="2"/>
  <c r="T11" i="2"/>
  <c r="S11" i="2"/>
  <c r="R11" i="2"/>
  <c r="Q11" i="2"/>
  <c r="P11" i="2"/>
  <c r="AB11" i="2" s="1"/>
  <c r="N11" i="2"/>
  <c r="M11" i="2"/>
  <c r="L11" i="2"/>
  <c r="K11" i="2"/>
  <c r="J11" i="2"/>
  <c r="I11" i="2"/>
  <c r="H11" i="2"/>
  <c r="G11" i="2"/>
  <c r="F11" i="2"/>
  <c r="E11" i="2"/>
  <c r="D11" i="2"/>
  <c r="C11" i="2"/>
  <c r="AB10" i="2"/>
  <c r="O10" i="2"/>
  <c r="AB9" i="2"/>
  <c r="O9" i="2"/>
  <c r="AC9" i="2" s="1"/>
  <c r="AB8" i="2"/>
  <c r="O8" i="2"/>
  <c r="AB7" i="2"/>
  <c r="O7" i="2"/>
  <c r="AC7" i="2" s="1"/>
  <c r="AB61" i="5" l="1"/>
  <c r="AB46" i="5"/>
  <c r="AB54" i="5"/>
  <c r="AA62" i="5"/>
  <c r="N62" i="5"/>
  <c r="AB62" i="5" s="1"/>
  <c r="AC36" i="4"/>
  <c r="AB66" i="4"/>
  <c r="AC66" i="4" s="1"/>
  <c r="K66" i="2"/>
  <c r="C66" i="2"/>
  <c r="AB36" i="2"/>
  <c r="P66" i="2"/>
  <c r="X66" i="2"/>
  <c r="O58" i="2"/>
  <c r="I66" i="2"/>
  <c r="AC8" i="2"/>
  <c r="AC40" i="2"/>
  <c r="AC44" i="2"/>
  <c r="AC48" i="2"/>
  <c r="H66" i="2"/>
  <c r="AC60" i="2"/>
  <c r="AC64" i="2"/>
  <c r="AC27" i="2"/>
  <c r="J66" i="2"/>
  <c r="O50" i="2"/>
  <c r="T66" i="2"/>
  <c r="AB58" i="2"/>
  <c r="E66" i="2"/>
  <c r="M66" i="2"/>
  <c r="AC15" i="2"/>
  <c r="AC31" i="2"/>
  <c r="AC55" i="2"/>
  <c r="AC10" i="2"/>
  <c r="AC38" i="2"/>
  <c r="AC42" i="2"/>
  <c r="AC46" i="2"/>
  <c r="D66" i="2"/>
  <c r="AC62" i="2"/>
  <c r="Z66" i="2"/>
  <c r="AC23" i="2"/>
  <c r="O11" i="2"/>
  <c r="V66" i="2"/>
  <c r="G66" i="2"/>
  <c r="AB65" i="2"/>
  <c r="R66" i="2"/>
  <c r="AC19" i="2"/>
  <c r="AC35" i="2"/>
  <c r="AC13" i="2"/>
  <c r="AC17" i="2"/>
  <c r="AC21" i="2"/>
  <c r="AC25" i="2"/>
  <c r="AC29" i="2"/>
  <c r="AC33" i="2"/>
  <c r="F66" i="2"/>
  <c r="N66" i="2"/>
  <c r="AC53" i="2"/>
  <c r="AC57" i="2"/>
  <c r="O36" i="2"/>
  <c r="L66" i="2"/>
  <c r="AC11" i="2"/>
  <c r="AC36" i="2"/>
  <c r="AC58" i="2"/>
  <c r="Q66" i="2"/>
  <c r="S66" i="2"/>
  <c r="U66" i="2"/>
  <c r="W66" i="2"/>
  <c r="Y66" i="2"/>
  <c r="AA66" i="2"/>
  <c r="AB50" i="2"/>
  <c r="AC50" i="2" s="1"/>
  <c r="O65" i="2"/>
  <c r="AC65" i="2" s="1"/>
  <c r="AB66" i="2" l="1"/>
  <c r="O66" i="2"/>
  <c r="AC66" i="2"/>
</calcChain>
</file>

<file path=xl/sharedStrings.xml><?xml version="1.0" encoding="utf-8"?>
<sst xmlns="http://schemas.openxmlformats.org/spreadsheetml/2006/main" count="269" uniqueCount="78">
  <si>
    <t>Name</t>
  </si>
  <si>
    <t>Jan</t>
  </si>
  <si>
    <t>Feb</t>
  </si>
  <si>
    <t>Karl Obermimer</t>
  </si>
  <si>
    <t>Egon Zweitegeige</t>
  </si>
  <si>
    <t>Rosi Rot</t>
  </si>
  <si>
    <t>Katrin Kramer</t>
  </si>
  <si>
    <t>Otto Kirsch</t>
  </si>
  <si>
    <t>Fritz Gammel</t>
  </si>
  <si>
    <t>Joachim Rettich</t>
  </si>
  <si>
    <t>Karolus Marx</t>
  </si>
  <si>
    <t>Theodor Attila</t>
  </si>
  <si>
    <t>Adola Zimmer</t>
  </si>
  <si>
    <t>Sven Kunze</t>
  </si>
  <si>
    <t>Andrea Liebscher</t>
  </si>
  <si>
    <t>Kerstin Liebscher</t>
  </si>
  <si>
    <t>Martin Schmitt</t>
  </si>
  <si>
    <t>Martin Schmidt</t>
  </si>
  <si>
    <t>Walter Schulze</t>
  </si>
  <si>
    <t>Ina Koys</t>
  </si>
  <si>
    <t>Doreen Kaczmirzek</t>
  </si>
  <si>
    <t>Karel Gott</t>
  </si>
  <si>
    <t>Jan Maaten</t>
  </si>
  <si>
    <t>Xaver Obermaier</t>
  </si>
  <si>
    <t>Hao Wech</t>
  </si>
  <si>
    <t>Albert Einstein</t>
  </si>
  <si>
    <t>Justus Liebig</t>
  </si>
  <si>
    <t>Marie Curie</t>
  </si>
  <si>
    <t>Otto Nagel</t>
  </si>
  <si>
    <t>Alfred Nobel</t>
  </si>
  <si>
    <t>Galileo Galilei</t>
  </si>
  <si>
    <t>Charles Darwin</t>
  </si>
  <si>
    <t>Thomas Alva Edison</t>
  </si>
  <si>
    <t>Konrad Zuse</t>
  </si>
  <si>
    <t>Bill Gates</t>
  </si>
  <si>
    <t>Linus Thorwaldsen</t>
  </si>
  <si>
    <t>Karl Daimler</t>
  </si>
  <si>
    <t>Marketing:</t>
  </si>
  <si>
    <t>Friedrich Schiller</t>
  </si>
  <si>
    <t>Karl Marks</t>
  </si>
  <si>
    <t>Karl Dall</t>
  </si>
  <si>
    <t>Claudia Schiffer</t>
  </si>
  <si>
    <t>Verona Poth</t>
  </si>
  <si>
    <t>Karin Knifflig</t>
  </si>
  <si>
    <t>Charles Schlitzohr</t>
  </si>
  <si>
    <t>Petra Penibel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</si>
  <si>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</si>
  <si>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</si>
  <si>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</si>
  <si>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</si>
  <si>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</si>
  <si>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</si>
  <si>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</si>
  <si>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</si>
  <si>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</si>
  <si>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</si>
  <si>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Sum</t>
  </si>
  <si>
    <t>both</t>
  </si>
  <si>
    <t>Boardroom</t>
  </si>
  <si>
    <t>Boardroom all:</t>
  </si>
  <si>
    <t>Production</t>
  </si>
  <si>
    <t>Production all:</t>
  </si>
  <si>
    <t>Research</t>
  </si>
  <si>
    <t>Research all:</t>
  </si>
  <si>
    <t>Marketing all:</t>
  </si>
  <si>
    <t>Accounting</t>
  </si>
  <si>
    <t>All company:</t>
  </si>
  <si>
    <t>Accounting all:</t>
  </si>
  <si>
    <t>Luzie Fleissig</t>
  </si>
  <si>
    <t>Gregor Grossartig</t>
  </si>
  <si>
    <t>Friedrich Kruemel</t>
  </si>
  <si>
    <t>Dr. Helmut Mueller-Luedenscheid</t>
  </si>
  <si>
    <t>Wilhelm von Muenchhausen</t>
  </si>
  <si>
    <t>Gudrun Gruendlich</t>
  </si>
  <si>
    <t>Mehmet Oezgentuerk</t>
  </si>
  <si>
    <t>Ute Froehlich</t>
  </si>
  <si>
    <t>These cells are only sometimes of interest. They don't need to be visible all the time!</t>
  </si>
  <si>
    <t xml:space="preserve">Karl Obermimer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</si>
</sst>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sz val="10"/>
      <color indexed="57"/>
      <name val="Arial"/>
      <family val="2"/>
    </font>
    <font>
      <sz val="10"/>
      <color indexed="10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1" xfId="1" applyFont="1" applyFill="1" applyBorder="1"/>
    <xf numFmtId="0" fontId="2" fillId="2" borderId="2" xfId="1" applyFont="1" applyFill="1" applyBorder="1" applyAlignment="1">
      <alignment horizontal="center"/>
    </xf>
    <xf numFmtId="0" fontId="2" fillId="0" borderId="0" xfId="1" applyFont="1"/>
    <xf numFmtId="164" fontId="3" fillId="0" borderId="0" xfId="2" applyFont="1"/>
    <xf numFmtId="164" fontId="4" fillId="0" borderId="0" xfId="2" applyFont="1"/>
    <xf numFmtId="164" fontId="4" fillId="3" borderId="0" xfId="2" applyFont="1" applyFill="1"/>
    <xf numFmtId="164" fontId="4" fillId="3" borderId="0" xfId="2" applyFont="1" applyFill="1" applyAlignment="1">
      <alignment horizontal="center"/>
    </xf>
    <xf numFmtId="164" fontId="1" fillId="0" borderId="0" xfId="2" applyFont="1"/>
    <xf numFmtId="164" fontId="1" fillId="3" borderId="0" xfId="2" applyFont="1" applyFill="1"/>
    <xf numFmtId="164" fontId="1" fillId="3" borderId="0" xfId="2" applyFont="1" applyFill="1" applyAlignment="1">
      <alignment horizontal="center"/>
    </xf>
    <xf numFmtId="164" fontId="2" fillId="0" borderId="0" xfId="2" applyFont="1"/>
    <xf numFmtId="164" fontId="2" fillId="3" borderId="0" xfId="2" applyFont="1" applyFill="1"/>
    <xf numFmtId="164" fontId="2" fillId="3" borderId="0" xfId="2" applyFont="1" applyFill="1" applyAlignment="1">
      <alignment horizontal="center"/>
    </xf>
    <xf numFmtId="164" fontId="2" fillId="0" borderId="0" xfId="1" applyNumberFormat="1" applyFont="1"/>
    <xf numFmtId="164" fontId="1" fillId="0" borderId="0" xfId="2" applyFont="1" applyAlignment="1">
      <alignment horizontal="center"/>
    </xf>
    <xf numFmtId="0" fontId="1" fillId="0" borderId="0" xfId="1"/>
    <xf numFmtId="0" fontId="1" fillId="0" borderId="0" xfId="1" applyAlignment="1">
      <alignment horizontal="center"/>
    </xf>
  </cellXfs>
  <cellStyles count="3">
    <cellStyle name="Normal" xfId="0" builtinId="0"/>
    <cellStyle name="Standard 2" xfId="1" xr:uid="{00000000-0005-0000-0000-000001000000}"/>
    <cellStyle name="Währung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C70"/>
  <sheetViews>
    <sheetView tabSelected="1" topLeftCell="B5" zoomScale="205" zoomScaleNormal="205" workbookViewId="0">
      <pane xSplit="1" ySplit="1" topLeftCell="C6" activePane="bottomRight" state="frozen"/>
      <selection activeCell="B5" sqref="B5"/>
      <selection pane="topRight" activeCell="C5" sqref="C5"/>
      <selection pane="bottomLeft" activeCell="B6" sqref="B6"/>
      <selection pane="bottomRight" activeCell="B8" sqref="B8"/>
    </sheetView>
  </sheetViews>
  <sheetFormatPr defaultColWidth="11.42578125" defaultRowHeight="12.75" x14ac:dyDescent="0.2"/>
  <cols>
    <col min="1" max="1" width="11.42578125" style="16"/>
    <col min="2" max="2" width="31" style="16" bestFit="1" customWidth="1"/>
    <col min="3" max="14" width="13.7109375" style="16" bestFit="1" customWidth="1"/>
    <col min="15" max="15" width="15.140625" style="16" bestFit="1" customWidth="1"/>
    <col min="16" max="27" width="13.7109375" style="16" bestFit="1" customWidth="1"/>
    <col min="28" max="28" width="15.140625" style="16" bestFit="1" customWidth="1"/>
    <col min="29" max="29" width="15.140625" style="17" bestFit="1" customWidth="1"/>
    <col min="30" max="16384" width="11.42578125" style="16"/>
  </cols>
  <sheetData>
    <row r="1" spans="2:29" x14ac:dyDescent="0.2">
      <c r="B1" s="16" t="s">
        <v>76</v>
      </c>
    </row>
    <row r="4" spans="2:29" ht="13.5" thickBot="1" x14ac:dyDescent="0.25"/>
    <row r="5" spans="2:29" s="3" customFormat="1" ht="13.5" thickBot="1" x14ac:dyDescent="0.25">
      <c r="B5" s="1" t="s">
        <v>0</v>
      </c>
      <c r="C5" s="1" t="s">
        <v>1</v>
      </c>
      <c r="D5" s="1" t="s">
        <v>2</v>
      </c>
      <c r="E5" s="1" t="s">
        <v>46</v>
      </c>
      <c r="F5" s="1" t="s">
        <v>47</v>
      </c>
      <c r="G5" s="1" t="s">
        <v>48</v>
      </c>
      <c r="H5" s="1" t="s">
        <v>49</v>
      </c>
      <c r="I5" s="1" t="s">
        <v>50</v>
      </c>
      <c r="J5" s="1" t="s">
        <v>51</v>
      </c>
      <c r="K5" s="1" t="s">
        <v>52</v>
      </c>
      <c r="L5" s="1" t="s">
        <v>53</v>
      </c>
      <c r="M5" s="1" t="s">
        <v>54</v>
      </c>
      <c r="N5" s="1" t="s">
        <v>55</v>
      </c>
      <c r="O5" s="1" t="s">
        <v>56</v>
      </c>
      <c r="P5" s="1" t="s">
        <v>1</v>
      </c>
      <c r="Q5" s="1" t="s">
        <v>2</v>
      </c>
      <c r="R5" s="1" t="s">
        <v>46</v>
      </c>
      <c r="S5" s="1" t="s">
        <v>47</v>
      </c>
      <c r="T5" s="1" t="s">
        <v>48</v>
      </c>
      <c r="U5" s="1" t="s">
        <v>49</v>
      </c>
      <c r="V5" s="1" t="s">
        <v>50</v>
      </c>
      <c r="W5" s="1" t="s">
        <v>51</v>
      </c>
      <c r="X5" s="1" t="s">
        <v>52</v>
      </c>
      <c r="Y5" s="1" t="s">
        <v>53</v>
      </c>
      <c r="Z5" s="1" t="s">
        <v>54</v>
      </c>
      <c r="AA5" s="1" t="s">
        <v>55</v>
      </c>
      <c r="AB5" s="1" t="s">
        <v>56</v>
      </c>
      <c r="AC5" s="2" t="s">
        <v>57</v>
      </c>
    </row>
    <row r="6" spans="2:29" s="5" customFormat="1" x14ac:dyDescent="0.2">
      <c r="B6" s="4" t="s">
        <v>58</v>
      </c>
      <c r="O6" s="6"/>
      <c r="AB6" s="6"/>
      <c r="AC6" s="7"/>
    </row>
    <row r="7" spans="2:29" s="8" customFormat="1" x14ac:dyDescent="0.2">
      <c r="B7" s="8" t="s">
        <v>77</v>
      </c>
      <c r="C7" s="8">
        <v>7554</v>
      </c>
      <c r="D7" s="8">
        <v>7554</v>
      </c>
      <c r="E7" s="8">
        <v>7554</v>
      </c>
      <c r="F7" s="8">
        <v>7554</v>
      </c>
      <c r="G7" s="8">
        <v>7554</v>
      </c>
      <c r="H7" s="8">
        <v>7554</v>
      </c>
      <c r="I7" s="8">
        <v>7554</v>
      </c>
      <c r="J7" s="8">
        <v>7554</v>
      </c>
      <c r="K7" s="8">
        <v>7554</v>
      </c>
      <c r="L7" s="8">
        <v>7554</v>
      </c>
      <c r="M7" s="8">
        <v>7554</v>
      </c>
      <c r="N7" s="8">
        <v>7931.7</v>
      </c>
      <c r="O7" s="9">
        <f>SUM(C7:N7)</f>
        <v>91025.7</v>
      </c>
      <c r="P7" s="8">
        <v>7931.7</v>
      </c>
      <c r="Q7" s="8">
        <v>7931.7</v>
      </c>
      <c r="R7" s="8">
        <v>7931.7</v>
      </c>
      <c r="S7" s="8">
        <v>7931.7</v>
      </c>
      <c r="T7" s="8">
        <v>7931.7</v>
      </c>
      <c r="U7" s="8">
        <v>7931.7</v>
      </c>
      <c r="V7" s="8">
        <v>7931.7</v>
      </c>
      <c r="W7" s="8">
        <v>7931.7</v>
      </c>
      <c r="X7" s="8">
        <v>7931.7</v>
      </c>
      <c r="Y7" s="8">
        <v>7931.7</v>
      </c>
      <c r="Z7" s="8">
        <v>7931.7</v>
      </c>
      <c r="AA7" s="8">
        <v>7931.7</v>
      </c>
      <c r="AB7" s="9">
        <f>SUM(P7:AA7)</f>
        <v>95180.39999999998</v>
      </c>
      <c r="AC7" s="10">
        <f>AB7+O7</f>
        <v>186206.09999999998</v>
      </c>
    </row>
    <row r="8" spans="2:29" s="8" customFormat="1" x14ac:dyDescent="0.2">
      <c r="B8" s="8" t="s">
        <v>4</v>
      </c>
      <c r="C8" s="8">
        <v>7235</v>
      </c>
      <c r="D8" s="8">
        <v>7235</v>
      </c>
      <c r="E8" s="8">
        <v>7235</v>
      </c>
      <c r="F8" s="8">
        <v>7235</v>
      </c>
      <c r="G8" s="8">
        <v>7235</v>
      </c>
      <c r="H8" s="8">
        <v>7235</v>
      </c>
      <c r="I8" s="8">
        <v>7235</v>
      </c>
      <c r="J8" s="8">
        <v>7235</v>
      </c>
      <c r="K8" s="8">
        <v>7235</v>
      </c>
      <c r="L8" s="8">
        <v>7235</v>
      </c>
      <c r="M8" s="8">
        <v>7235</v>
      </c>
      <c r="N8" s="8">
        <v>7596.75</v>
      </c>
      <c r="O8" s="9">
        <f>SUM(C8:N8)</f>
        <v>87181.75</v>
      </c>
      <c r="P8" s="8">
        <v>7596.75</v>
      </c>
      <c r="Q8" s="8">
        <v>7596.75</v>
      </c>
      <c r="R8" s="8">
        <v>7596.75</v>
      </c>
      <c r="S8" s="8">
        <v>7596.75</v>
      </c>
      <c r="T8" s="8">
        <v>7596.75</v>
      </c>
      <c r="U8" s="8">
        <v>7596.75</v>
      </c>
      <c r="V8" s="8">
        <v>7596.75</v>
      </c>
      <c r="W8" s="8">
        <v>7596.75</v>
      </c>
      <c r="X8" s="8">
        <v>7596.75</v>
      </c>
      <c r="Y8" s="8">
        <v>7596.75</v>
      </c>
      <c r="Z8" s="8">
        <v>7596.75</v>
      </c>
      <c r="AA8" s="8">
        <v>7596.75</v>
      </c>
      <c r="AB8" s="9">
        <f>SUM(P8:AA8)</f>
        <v>91161</v>
      </c>
      <c r="AC8" s="10">
        <f>AB8+O8</f>
        <v>178342.75</v>
      </c>
    </row>
    <row r="9" spans="2:29" s="8" customFormat="1" x14ac:dyDescent="0.2">
      <c r="B9" s="8" t="s">
        <v>68</v>
      </c>
      <c r="C9" s="8">
        <v>3682</v>
      </c>
      <c r="D9" s="8">
        <v>3682</v>
      </c>
      <c r="E9" s="8">
        <v>3682</v>
      </c>
      <c r="F9" s="8">
        <v>3682</v>
      </c>
      <c r="G9" s="8">
        <v>3682</v>
      </c>
      <c r="H9" s="8">
        <v>3682</v>
      </c>
      <c r="I9" s="8">
        <v>3682</v>
      </c>
      <c r="J9" s="8">
        <v>3682</v>
      </c>
      <c r="K9" s="8">
        <v>3682</v>
      </c>
      <c r="L9" s="8">
        <v>3682</v>
      </c>
      <c r="M9" s="8">
        <v>3682</v>
      </c>
      <c r="N9" s="8">
        <v>3866.1</v>
      </c>
      <c r="O9" s="9">
        <f>SUM(C9:N9)</f>
        <v>44368.1</v>
      </c>
      <c r="P9" s="8">
        <v>3866.1</v>
      </c>
      <c r="Q9" s="8">
        <v>3866.1</v>
      </c>
      <c r="R9" s="8">
        <v>3866.1</v>
      </c>
      <c r="S9" s="8">
        <v>3866.1</v>
      </c>
      <c r="T9" s="8">
        <v>3866.1</v>
      </c>
      <c r="U9" s="8">
        <v>3866.1</v>
      </c>
      <c r="V9" s="8">
        <v>3866.1</v>
      </c>
      <c r="W9" s="8">
        <v>3866.1</v>
      </c>
      <c r="X9" s="8">
        <v>3866.1</v>
      </c>
      <c r="Y9" s="8">
        <v>3866.1</v>
      </c>
      <c r="Z9" s="8">
        <v>3866.1</v>
      </c>
      <c r="AA9" s="8">
        <v>3866.1</v>
      </c>
      <c r="AB9" s="9">
        <f>SUM(P9:AA9)</f>
        <v>46393.19999999999</v>
      </c>
      <c r="AC9" s="10">
        <f>AB9+O9</f>
        <v>90761.299999999988</v>
      </c>
    </row>
    <row r="10" spans="2:29" s="8" customFormat="1" x14ac:dyDescent="0.2">
      <c r="B10" s="8" t="s">
        <v>70</v>
      </c>
      <c r="C10" s="8">
        <v>3421</v>
      </c>
      <c r="D10" s="8">
        <v>3421</v>
      </c>
      <c r="E10" s="8">
        <v>3421</v>
      </c>
      <c r="F10" s="8">
        <v>3421</v>
      </c>
      <c r="G10" s="8">
        <v>3421</v>
      </c>
      <c r="H10" s="8">
        <v>3421</v>
      </c>
      <c r="I10" s="8">
        <v>3421</v>
      </c>
      <c r="J10" s="8">
        <v>3421</v>
      </c>
      <c r="K10" s="8">
        <v>3421</v>
      </c>
      <c r="L10" s="8">
        <v>3421</v>
      </c>
      <c r="M10" s="8">
        <v>3421</v>
      </c>
      <c r="N10" s="8">
        <v>3592.05</v>
      </c>
      <c r="O10" s="9">
        <f>SUM(C10:N10)</f>
        <v>41223.050000000003</v>
      </c>
      <c r="P10" s="8">
        <v>3592.05</v>
      </c>
      <c r="Q10" s="8">
        <v>3592.05</v>
      </c>
      <c r="R10" s="8">
        <v>3592.05</v>
      </c>
      <c r="S10" s="8">
        <v>3592.05</v>
      </c>
      <c r="T10" s="8">
        <v>3592.05</v>
      </c>
      <c r="U10" s="8">
        <v>3592.05</v>
      </c>
      <c r="V10" s="8">
        <v>3592.05</v>
      </c>
      <c r="W10" s="8">
        <v>3592.05</v>
      </c>
      <c r="X10" s="8">
        <v>3592.05</v>
      </c>
      <c r="Y10" s="8">
        <v>3592.05</v>
      </c>
      <c r="Z10" s="8">
        <v>3592.05</v>
      </c>
      <c r="AA10" s="8">
        <v>3592.05</v>
      </c>
      <c r="AB10" s="9">
        <f>SUM(P10:AA10)</f>
        <v>43104.600000000006</v>
      </c>
      <c r="AC10" s="10">
        <f>AB10+O10</f>
        <v>84327.650000000009</v>
      </c>
    </row>
    <row r="11" spans="2:29" s="11" customFormat="1" x14ac:dyDescent="0.2">
      <c r="B11" s="11" t="s">
        <v>59</v>
      </c>
      <c r="C11" s="11">
        <f t="shared" ref="C11:N11" si="0">SUM(C7:C10)</f>
        <v>21892</v>
      </c>
      <c r="D11" s="11">
        <f t="shared" si="0"/>
        <v>21892</v>
      </c>
      <c r="E11" s="11">
        <f t="shared" si="0"/>
        <v>21892</v>
      </c>
      <c r="F11" s="11">
        <f t="shared" si="0"/>
        <v>21892</v>
      </c>
      <c r="G11" s="11">
        <f t="shared" si="0"/>
        <v>21892</v>
      </c>
      <c r="H11" s="11">
        <f t="shared" si="0"/>
        <v>21892</v>
      </c>
      <c r="I11" s="11">
        <f t="shared" si="0"/>
        <v>21892</v>
      </c>
      <c r="J11" s="11">
        <f t="shared" si="0"/>
        <v>21892</v>
      </c>
      <c r="K11" s="11">
        <f t="shared" si="0"/>
        <v>21892</v>
      </c>
      <c r="L11" s="11">
        <f t="shared" si="0"/>
        <v>21892</v>
      </c>
      <c r="M11" s="11">
        <f t="shared" si="0"/>
        <v>21892</v>
      </c>
      <c r="N11" s="11">
        <f t="shared" si="0"/>
        <v>22986.6</v>
      </c>
      <c r="O11" s="12">
        <f>SUM(C11:N11)</f>
        <v>263798.59999999998</v>
      </c>
      <c r="P11" s="11">
        <f t="shared" ref="P11:AA11" si="1">SUM(P7:P10)</f>
        <v>22986.6</v>
      </c>
      <c r="Q11" s="11">
        <f t="shared" si="1"/>
        <v>22986.6</v>
      </c>
      <c r="R11" s="11">
        <f t="shared" si="1"/>
        <v>22986.6</v>
      </c>
      <c r="S11" s="11">
        <f t="shared" si="1"/>
        <v>22986.6</v>
      </c>
      <c r="T11" s="11">
        <f t="shared" si="1"/>
        <v>22986.6</v>
      </c>
      <c r="U11" s="11">
        <f t="shared" si="1"/>
        <v>22986.6</v>
      </c>
      <c r="V11" s="11">
        <f t="shared" si="1"/>
        <v>22986.6</v>
      </c>
      <c r="W11" s="11">
        <f t="shared" si="1"/>
        <v>22986.6</v>
      </c>
      <c r="X11" s="11">
        <f t="shared" si="1"/>
        <v>22986.6</v>
      </c>
      <c r="Y11" s="11">
        <f t="shared" si="1"/>
        <v>22986.6</v>
      </c>
      <c r="Z11" s="11">
        <f t="shared" si="1"/>
        <v>22986.6</v>
      </c>
      <c r="AA11" s="11">
        <f t="shared" si="1"/>
        <v>22986.6</v>
      </c>
      <c r="AB11" s="12">
        <f>SUM(P11:AA11)</f>
        <v>275839.2</v>
      </c>
      <c r="AC11" s="13">
        <f>AB11+O11</f>
        <v>539637.80000000005</v>
      </c>
    </row>
    <row r="12" spans="2:29" s="5" customFormat="1" x14ac:dyDescent="0.2">
      <c r="B12" s="4" t="s">
        <v>60</v>
      </c>
      <c r="O12" s="9"/>
      <c r="AB12" s="9"/>
      <c r="AC12" s="10"/>
    </row>
    <row r="13" spans="2:29" s="8" customFormat="1" x14ac:dyDescent="0.2">
      <c r="B13" s="8" t="s">
        <v>5</v>
      </c>
      <c r="C13" s="8">
        <v>3751</v>
      </c>
      <c r="D13" s="8">
        <v>3751</v>
      </c>
      <c r="E13" s="8">
        <v>3751</v>
      </c>
      <c r="F13" s="8">
        <v>3751</v>
      </c>
      <c r="G13" s="8">
        <v>3751</v>
      </c>
      <c r="H13" s="8">
        <v>3751</v>
      </c>
      <c r="I13" s="8">
        <v>3751</v>
      </c>
      <c r="J13" s="8">
        <v>3751</v>
      </c>
      <c r="K13" s="8">
        <v>3751</v>
      </c>
      <c r="L13" s="8">
        <v>3751</v>
      </c>
      <c r="M13" s="8">
        <v>3751</v>
      </c>
      <c r="N13" s="8">
        <v>3938.55</v>
      </c>
      <c r="O13" s="9">
        <f t="shared" ref="O13:O36" si="2">SUM(C13:N13)</f>
        <v>45199.55</v>
      </c>
      <c r="P13" s="8">
        <v>3938.55</v>
      </c>
      <c r="Q13" s="8">
        <v>3938.55</v>
      </c>
      <c r="R13" s="8">
        <v>3938.55</v>
      </c>
      <c r="S13" s="8">
        <v>3938.55</v>
      </c>
      <c r="T13" s="8">
        <v>3938.55</v>
      </c>
      <c r="U13" s="8">
        <v>3938.55</v>
      </c>
      <c r="V13" s="8">
        <v>3938.55</v>
      </c>
      <c r="W13" s="8">
        <v>3938.55</v>
      </c>
      <c r="X13" s="8">
        <v>3938.55</v>
      </c>
      <c r="Y13" s="8">
        <v>3938.55</v>
      </c>
      <c r="Z13" s="8">
        <v>3938.55</v>
      </c>
      <c r="AA13" s="8">
        <v>3938.55</v>
      </c>
      <c r="AB13" s="9">
        <f t="shared" ref="AB13:AB36" si="3">SUM(P13:AA13)</f>
        <v>47262.600000000006</v>
      </c>
      <c r="AC13" s="10">
        <f t="shared" ref="AC13:AC36" si="4">AB13+O13</f>
        <v>92462.150000000009</v>
      </c>
    </row>
    <row r="14" spans="2:29" s="8" customFormat="1" x14ac:dyDescent="0.2">
      <c r="B14" s="8" t="s">
        <v>6</v>
      </c>
      <c r="C14" s="8">
        <v>3055</v>
      </c>
      <c r="D14" s="8">
        <v>3055</v>
      </c>
      <c r="E14" s="8">
        <v>3055</v>
      </c>
      <c r="F14" s="8">
        <v>3055</v>
      </c>
      <c r="G14" s="8">
        <v>3055</v>
      </c>
      <c r="H14" s="8">
        <v>3055</v>
      </c>
      <c r="I14" s="8">
        <v>3055</v>
      </c>
      <c r="J14" s="8">
        <v>3055</v>
      </c>
      <c r="K14" s="8">
        <v>3055</v>
      </c>
      <c r="L14" s="8">
        <v>3055</v>
      </c>
      <c r="M14" s="8">
        <v>3055</v>
      </c>
      <c r="N14" s="8">
        <v>3207.75</v>
      </c>
      <c r="O14" s="9">
        <f t="shared" si="2"/>
        <v>36812.75</v>
      </c>
      <c r="P14" s="8">
        <v>3207.75</v>
      </c>
      <c r="Q14" s="8">
        <v>3207.75</v>
      </c>
      <c r="R14" s="8">
        <v>3207.75</v>
      </c>
      <c r="S14" s="8">
        <v>3207.75</v>
      </c>
      <c r="T14" s="8">
        <v>3207.75</v>
      </c>
      <c r="U14" s="8">
        <v>3207.75</v>
      </c>
      <c r="V14" s="8">
        <v>3207.75</v>
      </c>
      <c r="W14" s="8">
        <v>3207.75</v>
      </c>
      <c r="X14" s="8">
        <v>3207.75</v>
      </c>
      <c r="Y14" s="8">
        <v>3207.75</v>
      </c>
      <c r="Z14" s="8">
        <v>3207.75</v>
      </c>
      <c r="AA14" s="8">
        <v>3207.75</v>
      </c>
      <c r="AB14" s="9">
        <f t="shared" si="3"/>
        <v>38493</v>
      </c>
      <c r="AC14" s="10">
        <f t="shared" si="4"/>
        <v>75305.75</v>
      </c>
    </row>
    <row r="15" spans="2:29" s="8" customFormat="1" x14ac:dyDescent="0.2">
      <c r="B15" s="8" t="s">
        <v>7</v>
      </c>
      <c r="C15" s="8">
        <v>2595</v>
      </c>
      <c r="D15" s="8">
        <v>2595</v>
      </c>
      <c r="E15" s="8">
        <v>2595</v>
      </c>
      <c r="F15" s="8">
        <v>2595</v>
      </c>
      <c r="G15" s="8">
        <v>2595</v>
      </c>
      <c r="H15" s="8">
        <v>2595</v>
      </c>
      <c r="I15" s="8">
        <v>2595</v>
      </c>
      <c r="J15" s="8">
        <v>2595</v>
      </c>
      <c r="K15" s="8">
        <v>2595</v>
      </c>
      <c r="L15" s="8">
        <v>2595</v>
      </c>
      <c r="M15" s="8">
        <v>2595</v>
      </c>
      <c r="N15" s="8">
        <v>2724.75</v>
      </c>
      <c r="O15" s="9">
        <f t="shared" si="2"/>
        <v>31269.75</v>
      </c>
      <c r="P15" s="8">
        <v>2724.75</v>
      </c>
      <c r="Q15" s="8">
        <v>2724.75</v>
      </c>
      <c r="R15" s="8">
        <v>2724.75</v>
      </c>
      <c r="S15" s="8">
        <v>2724.75</v>
      </c>
      <c r="T15" s="8">
        <v>2724.75</v>
      </c>
      <c r="U15" s="8">
        <v>2724.75</v>
      </c>
      <c r="V15" s="8">
        <v>2724.75</v>
      </c>
      <c r="W15" s="8">
        <v>2724.75</v>
      </c>
      <c r="X15" s="8">
        <v>2724.75</v>
      </c>
      <c r="Y15" s="8">
        <v>2724.75</v>
      </c>
      <c r="Z15" s="8">
        <v>2724.75</v>
      </c>
      <c r="AA15" s="8">
        <v>2724.75</v>
      </c>
      <c r="AB15" s="9">
        <f t="shared" si="3"/>
        <v>32697</v>
      </c>
      <c r="AC15" s="10">
        <f t="shared" si="4"/>
        <v>63966.75</v>
      </c>
    </row>
    <row r="16" spans="2:29" s="8" customFormat="1" x14ac:dyDescent="0.2">
      <c r="B16" s="8" t="s">
        <v>8</v>
      </c>
      <c r="C16" s="8">
        <v>3649</v>
      </c>
      <c r="D16" s="8">
        <v>3649</v>
      </c>
      <c r="E16" s="8">
        <v>3649</v>
      </c>
      <c r="F16" s="8">
        <v>3649</v>
      </c>
      <c r="G16" s="8">
        <v>3649</v>
      </c>
      <c r="H16" s="8">
        <v>3649</v>
      </c>
      <c r="I16" s="8">
        <v>3649</v>
      </c>
      <c r="J16" s="8">
        <v>3649</v>
      </c>
      <c r="K16" s="8">
        <v>3649</v>
      </c>
      <c r="L16" s="8">
        <v>3649</v>
      </c>
      <c r="M16" s="8">
        <v>3649</v>
      </c>
      <c r="N16" s="8">
        <v>3831.45</v>
      </c>
      <c r="O16" s="9">
        <f t="shared" si="2"/>
        <v>43970.45</v>
      </c>
      <c r="P16" s="8">
        <v>3831.45</v>
      </c>
      <c r="Q16" s="8">
        <v>3831.45</v>
      </c>
      <c r="R16" s="8">
        <v>3831.45</v>
      </c>
      <c r="S16" s="8">
        <v>3831.45</v>
      </c>
      <c r="T16" s="8">
        <v>3831.45</v>
      </c>
      <c r="U16" s="8">
        <v>3831.45</v>
      </c>
      <c r="V16" s="8">
        <v>3831.45</v>
      </c>
      <c r="W16" s="8">
        <v>3831.45</v>
      </c>
      <c r="X16" s="8">
        <v>3831.45</v>
      </c>
      <c r="Y16" s="8">
        <v>3831.45</v>
      </c>
      <c r="Z16" s="8">
        <v>3831.45</v>
      </c>
      <c r="AA16" s="8">
        <v>3831.45</v>
      </c>
      <c r="AB16" s="9">
        <f t="shared" si="3"/>
        <v>45977.399999999994</v>
      </c>
      <c r="AC16" s="10">
        <f t="shared" si="4"/>
        <v>89947.849999999991</v>
      </c>
    </row>
    <row r="17" spans="2:29" s="8" customFormat="1" x14ac:dyDescent="0.2">
      <c r="B17" s="8" t="s">
        <v>9</v>
      </c>
      <c r="C17" s="8">
        <v>3122</v>
      </c>
      <c r="D17" s="8">
        <v>3122</v>
      </c>
      <c r="E17" s="8">
        <v>3122</v>
      </c>
      <c r="F17" s="8">
        <v>3122</v>
      </c>
      <c r="G17" s="8">
        <v>3122</v>
      </c>
      <c r="H17" s="8">
        <v>3122</v>
      </c>
      <c r="I17" s="8">
        <v>3122</v>
      </c>
      <c r="J17" s="8">
        <v>3122</v>
      </c>
      <c r="K17" s="8">
        <v>3122</v>
      </c>
      <c r="L17" s="8">
        <v>3122</v>
      </c>
      <c r="M17" s="8">
        <v>3122</v>
      </c>
      <c r="N17" s="8">
        <v>3278.1</v>
      </c>
      <c r="O17" s="9">
        <f t="shared" si="2"/>
        <v>37620.1</v>
      </c>
      <c r="P17" s="8">
        <v>3278.1</v>
      </c>
      <c r="Q17" s="8">
        <v>3278.1</v>
      </c>
      <c r="R17" s="8">
        <v>3278.1</v>
      </c>
      <c r="S17" s="8">
        <v>3278.1</v>
      </c>
      <c r="T17" s="8">
        <v>3278.1</v>
      </c>
      <c r="U17" s="8">
        <v>3278.1</v>
      </c>
      <c r="V17" s="8">
        <v>3278.1</v>
      </c>
      <c r="W17" s="8">
        <v>3278.1</v>
      </c>
      <c r="X17" s="8">
        <v>3278.1</v>
      </c>
      <c r="Y17" s="8">
        <v>3278.1</v>
      </c>
      <c r="Z17" s="8">
        <v>3278.1</v>
      </c>
      <c r="AA17" s="8">
        <v>3278.1</v>
      </c>
      <c r="AB17" s="9">
        <f t="shared" si="3"/>
        <v>39337.19999999999</v>
      </c>
      <c r="AC17" s="10">
        <f t="shared" si="4"/>
        <v>76957.299999999988</v>
      </c>
    </row>
    <row r="18" spans="2:29" s="8" customFormat="1" x14ac:dyDescent="0.2">
      <c r="B18" s="8" t="s">
        <v>10</v>
      </c>
      <c r="C18" s="8">
        <v>3179</v>
      </c>
      <c r="D18" s="8">
        <v>3179</v>
      </c>
      <c r="E18" s="8">
        <v>3179</v>
      </c>
      <c r="F18" s="8">
        <v>3179</v>
      </c>
      <c r="G18" s="8">
        <v>3179</v>
      </c>
      <c r="H18" s="8">
        <v>3179</v>
      </c>
      <c r="I18" s="8">
        <v>3179</v>
      </c>
      <c r="J18" s="8">
        <v>3179</v>
      </c>
      <c r="K18" s="8">
        <v>3179</v>
      </c>
      <c r="L18" s="8">
        <v>3179</v>
      </c>
      <c r="M18" s="8">
        <v>3179</v>
      </c>
      <c r="N18" s="8">
        <v>3337.95</v>
      </c>
      <c r="O18" s="9">
        <f t="shared" si="2"/>
        <v>38306.949999999997</v>
      </c>
      <c r="P18" s="8">
        <v>3337.95</v>
      </c>
      <c r="Q18" s="8">
        <v>3337.95</v>
      </c>
      <c r="R18" s="8">
        <v>3337.95</v>
      </c>
      <c r="S18" s="8">
        <v>3337.95</v>
      </c>
      <c r="T18" s="8">
        <v>3337.95</v>
      </c>
      <c r="U18" s="8">
        <v>3337.95</v>
      </c>
      <c r="V18" s="8">
        <v>3337.95</v>
      </c>
      <c r="W18" s="8">
        <v>3337.95</v>
      </c>
      <c r="X18" s="8">
        <v>3337.95</v>
      </c>
      <c r="Y18" s="8">
        <v>3337.95</v>
      </c>
      <c r="Z18" s="8">
        <v>3337.95</v>
      </c>
      <c r="AA18" s="8">
        <v>3337.95</v>
      </c>
      <c r="AB18" s="9">
        <f t="shared" si="3"/>
        <v>40055.399999999994</v>
      </c>
      <c r="AC18" s="10">
        <f t="shared" si="4"/>
        <v>78362.349999999991</v>
      </c>
    </row>
    <row r="19" spans="2:29" s="8" customFormat="1" x14ac:dyDescent="0.2">
      <c r="B19" s="8" t="s">
        <v>11</v>
      </c>
      <c r="C19" s="8">
        <v>2592</v>
      </c>
      <c r="D19" s="8">
        <v>2592</v>
      </c>
      <c r="E19" s="8">
        <v>2592</v>
      </c>
      <c r="F19" s="8">
        <v>2592</v>
      </c>
      <c r="G19" s="8">
        <v>2592</v>
      </c>
      <c r="H19" s="8">
        <v>2592</v>
      </c>
      <c r="I19" s="8">
        <v>2592</v>
      </c>
      <c r="J19" s="8">
        <v>2592</v>
      </c>
      <c r="K19" s="8">
        <v>2592</v>
      </c>
      <c r="L19" s="8">
        <v>2592</v>
      </c>
      <c r="M19" s="8">
        <v>2592</v>
      </c>
      <c r="N19" s="8">
        <v>2721.6</v>
      </c>
      <c r="O19" s="9">
        <f t="shared" si="2"/>
        <v>31233.599999999999</v>
      </c>
      <c r="P19" s="8">
        <v>2721.6</v>
      </c>
      <c r="Q19" s="8">
        <v>2721.6</v>
      </c>
      <c r="R19" s="8">
        <v>2721.6</v>
      </c>
      <c r="S19" s="8">
        <v>2721.6</v>
      </c>
      <c r="T19" s="8">
        <v>2721.6</v>
      </c>
      <c r="U19" s="8">
        <v>2721.6</v>
      </c>
      <c r="V19" s="8">
        <v>2721.6</v>
      </c>
      <c r="W19" s="8">
        <v>2721.6</v>
      </c>
      <c r="X19" s="8">
        <v>2721.6</v>
      </c>
      <c r="Y19" s="8">
        <v>2721.6</v>
      </c>
      <c r="Z19" s="8">
        <v>2721.6</v>
      </c>
      <c r="AA19" s="8">
        <v>2721.6</v>
      </c>
      <c r="AB19" s="9">
        <f t="shared" si="3"/>
        <v>32659.199999999993</v>
      </c>
      <c r="AC19" s="10">
        <f t="shared" si="4"/>
        <v>63892.799999999988</v>
      </c>
    </row>
    <row r="20" spans="2:29" s="8" customFormat="1" x14ac:dyDescent="0.2">
      <c r="B20" s="8" t="s">
        <v>74</v>
      </c>
      <c r="C20" s="8">
        <v>3798</v>
      </c>
      <c r="D20" s="8">
        <v>3798</v>
      </c>
      <c r="E20" s="8">
        <v>3798</v>
      </c>
      <c r="F20" s="8">
        <v>3798</v>
      </c>
      <c r="G20" s="8">
        <v>3798</v>
      </c>
      <c r="H20" s="8">
        <v>3798</v>
      </c>
      <c r="I20" s="8">
        <v>3798</v>
      </c>
      <c r="J20" s="8">
        <v>3798</v>
      </c>
      <c r="K20" s="8">
        <v>3798</v>
      </c>
      <c r="L20" s="8">
        <v>3798</v>
      </c>
      <c r="M20" s="8">
        <v>3798</v>
      </c>
      <c r="N20" s="8">
        <v>3987.9</v>
      </c>
      <c r="O20" s="9">
        <f t="shared" si="2"/>
        <v>45765.9</v>
      </c>
      <c r="P20" s="8">
        <v>3987.9</v>
      </c>
      <c r="Q20" s="8">
        <v>3987.9</v>
      </c>
      <c r="R20" s="8">
        <v>3987.9</v>
      </c>
      <c r="S20" s="8">
        <v>3987.9</v>
      </c>
      <c r="T20" s="8">
        <v>3987.9</v>
      </c>
      <c r="U20" s="8">
        <v>3987.9</v>
      </c>
      <c r="V20" s="8">
        <v>3987.9</v>
      </c>
      <c r="W20" s="8">
        <v>3987.9</v>
      </c>
      <c r="X20" s="8">
        <v>3987.9</v>
      </c>
      <c r="Y20" s="8">
        <v>3987.9</v>
      </c>
      <c r="Z20" s="8">
        <v>3987.9</v>
      </c>
      <c r="AA20" s="8">
        <v>3987.9</v>
      </c>
      <c r="AB20" s="9">
        <f t="shared" si="3"/>
        <v>47854.80000000001</v>
      </c>
      <c r="AC20" s="10">
        <f t="shared" si="4"/>
        <v>93620.700000000012</v>
      </c>
    </row>
    <row r="21" spans="2:29" s="8" customFormat="1" x14ac:dyDescent="0.2">
      <c r="B21" s="8" t="s">
        <v>12</v>
      </c>
      <c r="C21" s="8">
        <v>3987</v>
      </c>
      <c r="D21" s="8">
        <v>3987</v>
      </c>
      <c r="E21" s="8">
        <v>3987</v>
      </c>
      <c r="F21" s="8">
        <v>3987</v>
      </c>
      <c r="G21" s="8">
        <v>3987</v>
      </c>
      <c r="H21" s="8">
        <v>3987</v>
      </c>
      <c r="I21" s="8">
        <v>3987</v>
      </c>
      <c r="J21" s="8">
        <v>3987</v>
      </c>
      <c r="K21" s="8">
        <v>3987</v>
      </c>
      <c r="L21" s="8">
        <v>3987</v>
      </c>
      <c r="M21" s="8">
        <v>3987</v>
      </c>
      <c r="N21" s="8">
        <v>4186.3500000000004</v>
      </c>
      <c r="O21" s="9">
        <f t="shared" si="2"/>
        <v>48043.35</v>
      </c>
      <c r="P21" s="8">
        <v>4186.3500000000004</v>
      </c>
      <c r="Q21" s="8">
        <v>4186.3500000000004</v>
      </c>
      <c r="R21" s="8">
        <v>4186.3500000000004</v>
      </c>
      <c r="S21" s="8">
        <v>4186.3500000000004</v>
      </c>
      <c r="T21" s="8">
        <v>4186.3500000000004</v>
      </c>
      <c r="U21" s="8">
        <v>4186.3500000000004</v>
      </c>
      <c r="V21" s="8">
        <v>4186.3500000000004</v>
      </c>
      <c r="W21" s="8">
        <v>4186.3500000000004</v>
      </c>
      <c r="X21" s="8">
        <v>4186.3500000000004</v>
      </c>
      <c r="Y21" s="8">
        <v>4186.3500000000004</v>
      </c>
      <c r="Z21" s="8">
        <v>4186.3500000000004</v>
      </c>
      <c r="AA21" s="8">
        <v>4186.3500000000004</v>
      </c>
      <c r="AB21" s="9">
        <f t="shared" si="3"/>
        <v>50236.19999999999</v>
      </c>
      <c r="AC21" s="10">
        <f t="shared" si="4"/>
        <v>98279.549999999988</v>
      </c>
    </row>
    <row r="22" spans="2:29" s="8" customFormat="1" x14ac:dyDescent="0.2">
      <c r="B22" s="8" t="s">
        <v>75</v>
      </c>
      <c r="C22" s="8">
        <v>2798</v>
      </c>
      <c r="D22" s="8">
        <v>2798</v>
      </c>
      <c r="E22" s="8">
        <v>2798</v>
      </c>
      <c r="F22" s="8">
        <v>2798</v>
      </c>
      <c r="G22" s="8">
        <v>2798</v>
      </c>
      <c r="H22" s="8">
        <v>2798</v>
      </c>
      <c r="I22" s="8">
        <v>2798</v>
      </c>
      <c r="J22" s="8">
        <v>2798</v>
      </c>
      <c r="K22" s="8">
        <v>2798</v>
      </c>
      <c r="L22" s="8">
        <v>2798</v>
      </c>
      <c r="M22" s="8">
        <v>2798</v>
      </c>
      <c r="N22" s="8">
        <v>2937.9</v>
      </c>
      <c r="O22" s="9">
        <f t="shared" si="2"/>
        <v>33715.9</v>
      </c>
      <c r="P22" s="8">
        <v>2937.9</v>
      </c>
      <c r="Q22" s="8">
        <v>2937.9</v>
      </c>
      <c r="R22" s="8">
        <v>2937.9</v>
      </c>
      <c r="S22" s="8">
        <v>2937.9</v>
      </c>
      <c r="T22" s="8">
        <v>2937.9</v>
      </c>
      <c r="U22" s="8">
        <v>2937.9</v>
      </c>
      <c r="V22" s="8">
        <v>2937.9</v>
      </c>
      <c r="W22" s="8">
        <v>2937.9</v>
      </c>
      <c r="X22" s="8">
        <v>2937.9</v>
      </c>
      <c r="Y22" s="8">
        <v>2937.9</v>
      </c>
      <c r="Z22" s="8">
        <v>2937.9</v>
      </c>
      <c r="AA22" s="8">
        <v>2937.9</v>
      </c>
      <c r="AB22" s="9">
        <f t="shared" si="3"/>
        <v>35254.80000000001</v>
      </c>
      <c r="AC22" s="10">
        <f t="shared" si="4"/>
        <v>68970.700000000012</v>
      </c>
    </row>
    <row r="23" spans="2:29" s="8" customFormat="1" x14ac:dyDescent="0.2">
      <c r="B23" s="8" t="s">
        <v>13</v>
      </c>
      <c r="C23" s="8">
        <v>3459</v>
      </c>
      <c r="D23" s="8">
        <v>3459</v>
      </c>
      <c r="E23" s="8">
        <v>3459</v>
      </c>
      <c r="F23" s="8">
        <v>3459</v>
      </c>
      <c r="G23" s="8">
        <v>3459</v>
      </c>
      <c r="H23" s="8">
        <v>3459</v>
      </c>
      <c r="I23" s="8">
        <v>3459</v>
      </c>
      <c r="J23" s="8">
        <v>3459</v>
      </c>
      <c r="K23" s="8">
        <v>3459</v>
      </c>
      <c r="L23" s="8">
        <v>3459</v>
      </c>
      <c r="M23" s="8">
        <v>3459</v>
      </c>
      <c r="N23" s="8">
        <v>3631.95</v>
      </c>
      <c r="O23" s="9">
        <f t="shared" si="2"/>
        <v>41680.949999999997</v>
      </c>
      <c r="P23" s="8">
        <v>3631.95</v>
      </c>
      <c r="Q23" s="8">
        <v>3631.95</v>
      </c>
      <c r="R23" s="8">
        <v>3631.95</v>
      </c>
      <c r="S23" s="8">
        <v>3631.95</v>
      </c>
      <c r="T23" s="8">
        <v>3631.95</v>
      </c>
      <c r="U23" s="8">
        <v>3631.95</v>
      </c>
      <c r="V23" s="8">
        <v>3631.95</v>
      </c>
      <c r="W23" s="8">
        <v>3631.95</v>
      </c>
      <c r="X23" s="8">
        <v>3631.95</v>
      </c>
      <c r="Y23" s="8">
        <v>3631.95</v>
      </c>
      <c r="Z23" s="8">
        <v>3631.95</v>
      </c>
      <c r="AA23" s="8">
        <v>3631.95</v>
      </c>
      <c r="AB23" s="9">
        <f t="shared" si="3"/>
        <v>43583.399999999994</v>
      </c>
      <c r="AC23" s="10">
        <f t="shared" si="4"/>
        <v>85264.349999999991</v>
      </c>
    </row>
    <row r="24" spans="2:29" s="8" customFormat="1" x14ac:dyDescent="0.2">
      <c r="B24" s="8" t="s">
        <v>14</v>
      </c>
      <c r="C24" s="8">
        <v>3799</v>
      </c>
      <c r="D24" s="8">
        <v>3799</v>
      </c>
      <c r="E24" s="8">
        <v>3799</v>
      </c>
      <c r="F24" s="8">
        <v>3799</v>
      </c>
      <c r="G24" s="8">
        <v>3799</v>
      </c>
      <c r="H24" s="8">
        <v>3799</v>
      </c>
      <c r="I24" s="8">
        <v>3799</v>
      </c>
      <c r="J24" s="8">
        <v>3799</v>
      </c>
      <c r="K24" s="8">
        <v>3799</v>
      </c>
      <c r="L24" s="8">
        <v>3799</v>
      </c>
      <c r="M24" s="8">
        <v>3799</v>
      </c>
      <c r="N24" s="8">
        <v>3988.95</v>
      </c>
      <c r="O24" s="9">
        <f t="shared" si="2"/>
        <v>45777.95</v>
      </c>
      <c r="P24" s="8">
        <v>3988.95</v>
      </c>
      <c r="Q24" s="8">
        <v>3988.95</v>
      </c>
      <c r="R24" s="8">
        <v>3988.95</v>
      </c>
      <c r="S24" s="8">
        <v>3988.95</v>
      </c>
      <c r="T24" s="8">
        <v>3988.95</v>
      </c>
      <c r="U24" s="8">
        <v>3988.95</v>
      </c>
      <c r="V24" s="8">
        <v>3988.95</v>
      </c>
      <c r="W24" s="8">
        <v>3988.95</v>
      </c>
      <c r="X24" s="8">
        <v>3988.95</v>
      </c>
      <c r="Y24" s="8">
        <v>3988.95</v>
      </c>
      <c r="Z24" s="8">
        <v>3988.95</v>
      </c>
      <c r="AA24" s="8">
        <v>3988.95</v>
      </c>
      <c r="AB24" s="9">
        <f t="shared" si="3"/>
        <v>47867.399999999994</v>
      </c>
      <c r="AC24" s="10">
        <f t="shared" si="4"/>
        <v>93645.349999999991</v>
      </c>
    </row>
    <row r="25" spans="2:29" s="8" customFormat="1" x14ac:dyDescent="0.2">
      <c r="B25" s="8" t="s">
        <v>15</v>
      </c>
      <c r="C25" s="8">
        <v>2641</v>
      </c>
      <c r="D25" s="8">
        <v>2641</v>
      </c>
      <c r="E25" s="8">
        <v>2641</v>
      </c>
      <c r="F25" s="8">
        <v>2641</v>
      </c>
      <c r="G25" s="8">
        <v>2641</v>
      </c>
      <c r="H25" s="8">
        <v>2641</v>
      </c>
      <c r="I25" s="8">
        <v>2641</v>
      </c>
      <c r="J25" s="8">
        <v>2641</v>
      </c>
      <c r="K25" s="8">
        <v>2641</v>
      </c>
      <c r="L25" s="8">
        <v>2641</v>
      </c>
      <c r="M25" s="8">
        <v>2641</v>
      </c>
      <c r="N25" s="8">
        <v>2773.05</v>
      </c>
      <c r="O25" s="9">
        <f t="shared" si="2"/>
        <v>31824.05</v>
      </c>
      <c r="P25" s="8">
        <v>2773.05</v>
      </c>
      <c r="Q25" s="8">
        <v>2773.05</v>
      </c>
      <c r="R25" s="8">
        <v>2773.05</v>
      </c>
      <c r="S25" s="8">
        <v>2773.05</v>
      </c>
      <c r="T25" s="8">
        <v>2773.05</v>
      </c>
      <c r="U25" s="8">
        <v>2773.05</v>
      </c>
      <c r="V25" s="8">
        <v>2773.05</v>
      </c>
      <c r="W25" s="8">
        <v>2773.05</v>
      </c>
      <c r="X25" s="8">
        <v>2773.05</v>
      </c>
      <c r="Y25" s="8">
        <v>2773.05</v>
      </c>
      <c r="Z25" s="8">
        <v>2773.05</v>
      </c>
      <c r="AA25" s="8">
        <v>2773.05</v>
      </c>
      <c r="AB25" s="9">
        <f t="shared" si="3"/>
        <v>33276.6</v>
      </c>
      <c r="AC25" s="10">
        <f t="shared" si="4"/>
        <v>65100.649999999994</v>
      </c>
    </row>
    <row r="26" spans="2:29" s="8" customFormat="1" x14ac:dyDescent="0.2">
      <c r="B26" s="8" t="s">
        <v>16</v>
      </c>
      <c r="C26" s="8">
        <v>2575</v>
      </c>
      <c r="D26" s="8">
        <v>2575</v>
      </c>
      <c r="E26" s="8">
        <v>2575</v>
      </c>
      <c r="F26" s="8">
        <v>2575</v>
      </c>
      <c r="G26" s="8">
        <v>2575</v>
      </c>
      <c r="H26" s="8">
        <v>2575</v>
      </c>
      <c r="I26" s="8">
        <v>2575</v>
      </c>
      <c r="J26" s="8">
        <v>2575</v>
      </c>
      <c r="K26" s="8">
        <v>2575</v>
      </c>
      <c r="L26" s="8">
        <v>2575</v>
      </c>
      <c r="M26" s="8">
        <v>2575</v>
      </c>
      <c r="N26" s="8">
        <v>2703.75</v>
      </c>
      <c r="O26" s="9">
        <f t="shared" si="2"/>
        <v>31028.75</v>
      </c>
      <c r="P26" s="8">
        <v>2703.75</v>
      </c>
      <c r="Q26" s="8">
        <v>2703.75</v>
      </c>
      <c r="R26" s="8">
        <v>2703.75</v>
      </c>
      <c r="S26" s="8">
        <v>2703.75</v>
      </c>
      <c r="T26" s="8">
        <v>2703.75</v>
      </c>
      <c r="U26" s="8">
        <v>2703.75</v>
      </c>
      <c r="V26" s="8">
        <v>2703.75</v>
      </c>
      <c r="W26" s="8">
        <v>2703.75</v>
      </c>
      <c r="X26" s="8">
        <v>2703.75</v>
      </c>
      <c r="Y26" s="8">
        <v>2703.75</v>
      </c>
      <c r="Z26" s="8">
        <v>2703.75</v>
      </c>
      <c r="AA26" s="8">
        <v>2703.75</v>
      </c>
      <c r="AB26" s="9">
        <f t="shared" si="3"/>
        <v>32445</v>
      </c>
      <c r="AC26" s="10">
        <f t="shared" si="4"/>
        <v>63473.75</v>
      </c>
    </row>
    <row r="27" spans="2:29" s="8" customFormat="1" x14ac:dyDescent="0.2">
      <c r="B27" s="8" t="s">
        <v>17</v>
      </c>
      <c r="C27" s="8">
        <v>3862</v>
      </c>
      <c r="D27" s="8">
        <v>3862</v>
      </c>
      <c r="E27" s="8">
        <v>3862</v>
      </c>
      <c r="F27" s="8">
        <v>3862</v>
      </c>
      <c r="G27" s="8">
        <v>3862</v>
      </c>
      <c r="H27" s="8">
        <v>3862</v>
      </c>
      <c r="I27" s="8">
        <v>3862</v>
      </c>
      <c r="J27" s="8">
        <v>3862</v>
      </c>
      <c r="K27" s="8">
        <v>3862</v>
      </c>
      <c r="L27" s="8">
        <v>3862</v>
      </c>
      <c r="M27" s="8">
        <v>3862</v>
      </c>
      <c r="N27" s="8">
        <v>4055.1</v>
      </c>
      <c r="O27" s="9">
        <f t="shared" si="2"/>
        <v>46537.1</v>
      </c>
      <c r="P27" s="8">
        <v>4055.1</v>
      </c>
      <c r="Q27" s="8">
        <v>4055.1</v>
      </c>
      <c r="R27" s="8">
        <v>4055.1</v>
      </c>
      <c r="S27" s="8">
        <v>4055.1</v>
      </c>
      <c r="T27" s="8">
        <v>4055.1</v>
      </c>
      <c r="U27" s="8">
        <v>4055.1</v>
      </c>
      <c r="V27" s="8">
        <v>4055.1</v>
      </c>
      <c r="W27" s="8">
        <v>4055.1</v>
      </c>
      <c r="X27" s="8">
        <v>4055.1</v>
      </c>
      <c r="Y27" s="8">
        <v>4055.1</v>
      </c>
      <c r="Z27" s="8">
        <v>4055.1</v>
      </c>
      <c r="AA27" s="8">
        <v>4055.1</v>
      </c>
      <c r="AB27" s="9">
        <f t="shared" si="3"/>
        <v>48661.19999999999</v>
      </c>
      <c r="AC27" s="10">
        <f t="shared" si="4"/>
        <v>95198.299999999988</v>
      </c>
    </row>
    <row r="28" spans="2:29" s="8" customFormat="1" x14ac:dyDescent="0.2">
      <c r="B28" s="8" t="s">
        <v>18</v>
      </c>
      <c r="C28" s="8">
        <v>3184</v>
      </c>
      <c r="D28" s="8">
        <v>3184</v>
      </c>
      <c r="E28" s="8">
        <v>3184</v>
      </c>
      <c r="F28" s="8">
        <v>3184</v>
      </c>
      <c r="G28" s="8">
        <v>3184</v>
      </c>
      <c r="H28" s="8">
        <v>3184</v>
      </c>
      <c r="I28" s="8">
        <v>3184</v>
      </c>
      <c r="J28" s="8">
        <v>3184</v>
      </c>
      <c r="K28" s="8">
        <v>3184</v>
      </c>
      <c r="L28" s="8">
        <v>3184</v>
      </c>
      <c r="M28" s="8">
        <v>3184</v>
      </c>
      <c r="N28" s="8">
        <v>3343.2</v>
      </c>
      <c r="O28" s="9">
        <f t="shared" si="2"/>
        <v>38367.199999999997</v>
      </c>
      <c r="P28" s="8">
        <v>3343.2</v>
      </c>
      <c r="Q28" s="8">
        <v>3343.2</v>
      </c>
      <c r="R28" s="8">
        <v>3343.2</v>
      </c>
      <c r="S28" s="8">
        <v>3343.2</v>
      </c>
      <c r="T28" s="8">
        <v>3343.2</v>
      </c>
      <c r="U28" s="8">
        <v>3343.2</v>
      </c>
      <c r="V28" s="8">
        <v>3343.2</v>
      </c>
      <c r="W28" s="8">
        <v>3343.2</v>
      </c>
      <c r="X28" s="8">
        <v>3343.2</v>
      </c>
      <c r="Y28" s="8">
        <v>3343.2</v>
      </c>
      <c r="Z28" s="8">
        <v>3343.2</v>
      </c>
      <c r="AA28" s="8">
        <v>3343.2</v>
      </c>
      <c r="AB28" s="9">
        <f t="shared" si="3"/>
        <v>40118.399999999994</v>
      </c>
      <c r="AC28" s="10">
        <f t="shared" si="4"/>
        <v>78485.599999999991</v>
      </c>
    </row>
    <row r="29" spans="2:29" s="8" customFormat="1" x14ac:dyDescent="0.2">
      <c r="B29" s="8" t="s">
        <v>19</v>
      </c>
      <c r="C29" s="8">
        <v>2548</v>
      </c>
      <c r="D29" s="8">
        <v>2548</v>
      </c>
      <c r="E29" s="8">
        <v>2548</v>
      </c>
      <c r="F29" s="8">
        <v>2548</v>
      </c>
      <c r="G29" s="8">
        <v>2548</v>
      </c>
      <c r="H29" s="8">
        <v>2548</v>
      </c>
      <c r="I29" s="8">
        <v>2548</v>
      </c>
      <c r="J29" s="8">
        <v>2548</v>
      </c>
      <c r="K29" s="8">
        <v>2548</v>
      </c>
      <c r="L29" s="8">
        <v>2548</v>
      </c>
      <c r="M29" s="8">
        <v>2548</v>
      </c>
      <c r="N29" s="8">
        <v>2675.4</v>
      </c>
      <c r="O29" s="9">
        <f t="shared" si="2"/>
        <v>30703.4</v>
      </c>
      <c r="P29" s="8">
        <v>2675.4</v>
      </c>
      <c r="Q29" s="8">
        <v>2675.4</v>
      </c>
      <c r="R29" s="8">
        <v>2675.4</v>
      </c>
      <c r="S29" s="8">
        <v>2675.4</v>
      </c>
      <c r="T29" s="8">
        <v>2675.4</v>
      </c>
      <c r="U29" s="8">
        <v>2675.4</v>
      </c>
      <c r="V29" s="8">
        <v>2675.4</v>
      </c>
      <c r="W29" s="8">
        <v>2675.4</v>
      </c>
      <c r="X29" s="8">
        <v>2675.4</v>
      </c>
      <c r="Y29" s="8">
        <v>2675.4</v>
      </c>
      <c r="Z29" s="8">
        <v>2675.4</v>
      </c>
      <c r="AA29" s="8">
        <v>2675.4</v>
      </c>
      <c r="AB29" s="9">
        <f t="shared" si="3"/>
        <v>32104.800000000007</v>
      </c>
      <c r="AC29" s="10">
        <f t="shared" si="4"/>
        <v>62808.200000000012</v>
      </c>
    </row>
    <row r="30" spans="2:29" s="8" customFormat="1" x14ac:dyDescent="0.2">
      <c r="B30" s="8" t="s">
        <v>20</v>
      </c>
      <c r="C30" s="8">
        <v>3333</v>
      </c>
      <c r="D30" s="8">
        <v>3333</v>
      </c>
      <c r="E30" s="8">
        <v>3333</v>
      </c>
      <c r="F30" s="8">
        <v>3333</v>
      </c>
      <c r="G30" s="8">
        <v>3333</v>
      </c>
      <c r="H30" s="8">
        <v>3333</v>
      </c>
      <c r="I30" s="8">
        <v>3333</v>
      </c>
      <c r="J30" s="8">
        <v>3333</v>
      </c>
      <c r="K30" s="8">
        <v>3333</v>
      </c>
      <c r="L30" s="8">
        <v>3333</v>
      </c>
      <c r="M30" s="8">
        <v>3333</v>
      </c>
      <c r="N30" s="8">
        <v>3499.65</v>
      </c>
      <c r="O30" s="9">
        <f t="shared" si="2"/>
        <v>40162.65</v>
      </c>
      <c r="P30" s="8">
        <v>3499.65</v>
      </c>
      <c r="Q30" s="8">
        <v>3499.65</v>
      </c>
      <c r="R30" s="8">
        <v>3499.65</v>
      </c>
      <c r="S30" s="8">
        <v>3499.65</v>
      </c>
      <c r="T30" s="8">
        <v>3499.65</v>
      </c>
      <c r="U30" s="8">
        <v>3499.65</v>
      </c>
      <c r="V30" s="8">
        <v>3499.65</v>
      </c>
      <c r="W30" s="8">
        <v>3499.65</v>
      </c>
      <c r="X30" s="8">
        <v>3499.65</v>
      </c>
      <c r="Y30" s="8">
        <v>3499.65</v>
      </c>
      <c r="Z30" s="8">
        <v>3499.65</v>
      </c>
      <c r="AA30" s="8">
        <v>3499.65</v>
      </c>
      <c r="AB30" s="9">
        <f t="shared" si="3"/>
        <v>41995.80000000001</v>
      </c>
      <c r="AC30" s="10">
        <f t="shared" si="4"/>
        <v>82158.450000000012</v>
      </c>
    </row>
    <row r="31" spans="2:29" s="8" customFormat="1" x14ac:dyDescent="0.2">
      <c r="B31" s="8" t="s">
        <v>71</v>
      </c>
      <c r="C31" s="8">
        <v>3059</v>
      </c>
      <c r="D31" s="8">
        <v>3059</v>
      </c>
      <c r="E31" s="8">
        <v>3059</v>
      </c>
      <c r="F31" s="8">
        <v>3059</v>
      </c>
      <c r="G31" s="8">
        <v>3059</v>
      </c>
      <c r="H31" s="8">
        <v>3059</v>
      </c>
      <c r="I31" s="8">
        <v>3059</v>
      </c>
      <c r="J31" s="8">
        <v>3059</v>
      </c>
      <c r="K31" s="8">
        <v>3059</v>
      </c>
      <c r="L31" s="8">
        <v>3059</v>
      </c>
      <c r="M31" s="8">
        <v>3059</v>
      </c>
      <c r="N31" s="8">
        <v>3211.95</v>
      </c>
      <c r="O31" s="9">
        <f t="shared" si="2"/>
        <v>36860.949999999997</v>
      </c>
      <c r="P31" s="8">
        <v>3211.95</v>
      </c>
      <c r="Q31" s="8">
        <v>3211.95</v>
      </c>
      <c r="R31" s="8">
        <v>3211.95</v>
      </c>
      <c r="S31" s="8">
        <v>3211.95</v>
      </c>
      <c r="T31" s="8">
        <v>3211.95</v>
      </c>
      <c r="U31" s="8">
        <v>3211.95</v>
      </c>
      <c r="V31" s="8">
        <v>3211.95</v>
      </c>
      <c r="W31" s="8">
        <v>3211.95</v>
      </c>
      <c r="X31" s="8">
        <v>3211.95</v>
      </c>
      <c r="Y31" s="8">
        <v>3211.95</v>
      </c>
      <c r="Z31" s="8">
        <v>3211.95</v>
      </c>
      <c r="AA31" s="8">
        <v>3211.95</v>
      </c>
      <c r="AB31" s="9">
        <f t="shared" si="3"/>
        <v>38543.4</v>
      </c>
      <c r="AC31" s="10">
        <f t="shared" si="4"/>
        <v>75404.350000000006</v>
      </c>
    </row>
    <row r="32" spans="2:29" s="8" customFormat="1" x14ac:dyDescent="0.2">
      <c r="B32" s="8" t="s">
        <v>21</v>
      </c>
      <c r="C32" s="8">
        <v>2573</v>
      </c>
      <c r="D32" s="8">
        <v>2573</v>
      </c>
      <c r="E32" s="8">
        <v>2573</v>
      </c>
      <c r="F32" s="8">
        <v>2573</v>
      </c>
      <c r="G32" s="8">
        <v>2573</v>
      </c>
      <c r="H32" s="8">
        <v>2573</v>
      </c>
      <c r="I32" s="8">
        <v>2573</v>
      </c>
      <c r="J32" s="8">
        <v>2573</v>
      </c>
      <c r="K32" s="8">
        <v>2573</v>
      </c>
      <c r="L32" s="8">
        <v>2573</v>
      </c>
      <c r="M32" s="8">
        <v>2573</v>
      </c>
      <c r="N32" s="8">
        <v>2701.65</v>
      </c>
      <c r="O32" s="9">
        <f t="shared" si="2"/>
        <v>31004.65</v>
      </c>
      <c r="P32" s="8">
        <v>2701.65</v>
      </c>
      <c r="Q32" s="8">
        <v>2701.65</v>
      </c>
      <c r="R32" s="8">
        <v>2701.65</v>
      </c>
      <c r="S32" s="8">
        <v>2701.65</v>
      </c>
      <c r="T32" s="8">
        <v>2701.65</v>
      </c>
      <c r="U32" s="8">
        <v>2701.65</v>
      </c>
      <c r="V32" s="8">
        <v>2701.65</v>
      </c>
      <c r="W32" s="8">
        <v>2701.65</v>
      </c>
      <c r="X32" s="8">
        <v>2701.65</v>
      </c>
      <c r="Y32" s="8">
        <v>2701.65</v>
      </c>
      <c r="Z32" s="8">
        <v>2701.65</v>
      </c>
      <c r="AA32" s="8">
        <v>2701.65</v>
      </c>
      <c r="AB32" s="9">
        <f t="shared" si="3"/>
        <v>32419.800000000007</v>
      </c>
      <c r="AC32" s="10">
        <f t="shared" si="4"/>
        <v>63424.450000000012</v>
      </c>
    </row>
    <row r="33" spans="2:29" s="8" customFormat="1" x14ac:dyDescent="0.2">
      <c r="B33" s="8" t="s">
        <v>22</v>
      </c>
      <c r="C33" s="8">
        <v>2701</v>
      </c>
      <c r="D33" s="8">
        <v>2701</v>
      </c>
      <c r="E33" s="8">
        <v>2701</v>
      </c>
      <c r="F33" s="8">
        <v>2701</v>
      </c>
      <c r="G33" s="8">
        <v>2701</v>
      </c>
      <c r="H33" s="8">
        <v>2701</v>
      </c>
      <c r="I33" s="8">
        <v>2701</v>
      </c>
      <c r="J33" s="8">
        <v>2701</v>
      </c>
      <c r="K33" s="8">
        <v>2701</v>
      </c>
      <c r="L33" s="8">
        <v>2701</v>
      </c>
      <c r="M33" s="8">
        <v>2701</v>
      </c>
      <c r="N33" s="8">
        <v>2836.05</v>
      </c>
      <c r="O33" s="9">
        <f t="shared" si="2"/>
        <v>32547.05</v>
      </c>
      <c r="P33" s="8">
        <v>2836.05</v>
      </c>
      <c r="Q33" s="8">
        <v>2836.05</v>
      </c>
      <c r="R33" s="8">
        <v>2836.05</v>
      </c>
      <c r="S33" s="8">
        <v>2836.05</v>
      </c>
      <c r="T33" s="8">
        <v>2836.05</v>
      </c>
      <c r="U33" s="8">
        <v>2836.05</v>
      </c>
      <c r="V33" s="8">
        <v>2836.05</v>
      </c>
      <c r="W33" s="8">
        <v>2836.05</v>
      </c>
      <c r="X33" s="8">
        <v>2836.05</v>
      </c>
      <c r="Y33" s="8">
        <v>2836.05</v>
      </c>
      <c r="Z33" s="8">
        <v>2836.05</v>
      </c>
      <c r="AA33" s="8">
        <v>2836.05</v>
      </c>
      <c r="AB33" s="9">
        <f t="shared" si="3"/>
        <v>34032.6</v>
      </c>
      <c r="AC33" s="10">
        <f t="shared" si="4"/>
        <v>66579.649999999994</v>
      </c>
    </row>
    <row r="34" spans="2:29" s="8" customFormat="1" x14ac:dyDescent="0.2">
      <c r="B34" s="8" t="s">
        <v>23</v>
      </c>
      <c r="C34" s="8">
        <v>3294</v>
      </c>
      <c r="D34" s="8">
        <v>3294</v>
      </c>
      <c r="E34" s="8">
        <v>3294</v>
      </c>
      <c r="F34" s="8">
        <v>3294</v>
      </c>
      <c r="G34" s="8">
        <v>3294</v>
      </c>
      <c r="H34" s="8">
        <v>3294</v>
      </c>
      <c r="I34" s="8">
        <v>3294</v>
      </c>
      <c r="J34" s="8">
        <v>3294</v>
      </c>
      <c r="K34" s="8">
        <v>3294</v>
      </c>
      <c r="L34" s="8">
        <v>3294</v>
      </c>
      <c r="M34" s="8">
        <v>3294</v>
      </c>
      <c r="N34" s="8">
        <v>3458.7</v>
      </c>
      <c r="O34" s="9">
        <f t="shared" si="2"/>
        <v>39692.699999999997</v>
      </c>
      <c r="P34" s="8">
        <v>3458.7</v>
      </c>
      <c r="Q34" s="8">
        <v>3458.7</v>
      </c>
      <c r="R34" s="8">
        <v>3458.7</v>
      </c>
      <c r="S34" s="8">
        <v>3458.7</v>
      </c>
      <c r="T34" s="8">
        <v>3458.7</v>
      </c>
      <c r="U34" s="8">
        <v>3458.7</v>
      </c>
      <c r="V34" s="8">
        <v>3458.7</v>
      </c>
      <c r="W34" s="8">
        <v>3458.7</v>
      </c>
      <c r="X34" s="8">
        <v>3458.7</v>
      </c>
      <c r="Y34" s="8">
        <v>3458.7</v>
      </c>
      <c r="Z34" s="8">
        <v>3458.7</v>
      </c>
      <c r="AA34" s="8">
        <v>3458.7</v>
      </c>
      <c r="AB34" s="9">
        <f t="shared" si="3"/>
        <v>41504.399999999994</v>
      </c>
      <c r="AC34" s="10">
        <f t="shared" si="4"/>
        <v>81197.099999999991</v>
      </c>
    </row>
    <row r="35" spans="2:29" s="8" customFormat="1" x14ac:dyDescent="0.2">
      <c r="B35" s="8" t="s">
        <v>24</v>
      </c>
      <c r="C35" s="8">
        <v>3762</v>
      </c>
      <c r="D35" s="8">
        <v>3762</v>
      </c>
      <c r="E35" s="8">
        <v>3762</v>
      </c>
      <c r="F35" s="8">
        <v>3762</v>
      </c>
      <c r="G35" s="8">
        <v>3762</v>
      </c>
      <c r="H35" s="8">
        <v>3762</v>
      </c>
      <c r="I35" s="8">
        <v>3762</v>
      </c>
      <c r="J35" s="8">
        <v>3762</v>
      </c>
      <c r="K35" s="8">
        <v>3762</v>
      </c>
      <c r="L35" s="8">
        <v>3762</v>
      </c>
      <c r="M35" s="8">
        <v>3762</v>
      </c>
      <c r="N35" s="8">
        <v>3950.1</v>
      </c>
      <c r="O35" s="9">
        <f t="shared" si="2"/>
        <v>45332.1</v>
      </c>
      <c r="P35" s="8">
        <v>3950.1</v>
      </c>
      <c r="Q35" s="8">
        <v>3950.1</v>
      </c>
      <c r="R35" s="8">
        <v>3950.1</v>
      </c>
      <c r="S35" s="8">
        <v>3950.1</v>
      </c>
      <c r="T35" s="8">
        <v>3950.1</v>
      </c>
      <c r="U35" s="8">
        <v>3950.1</v>
      </c>
      <c r="V35" s="8">
        <v>3950.1</v>
      </c>
      <c r="W35" s="8">
        <v>3950.1</v>
      </c>
      <c r="X35" s="8">
        <v>3950.1</v>
      </c>
      <c r="Y35" s="8">
        <v>3950.1</v>
      </c>
      <c r="Z35" s="8">
        <v>3950.1</v>
      </c>
      <c r="AA35" s="8">
        <v>3950.1</v>
      </c>
      <c r="AB35" s="9">
        <f t="shared" si="3"/>
        <v>47401.19999999999</v>
      </c>
      <c r="AC35" s="10">
        <f t="shared" si="4"/>
        <v>92733.299999999988</v>
      </c>
    </row>
    <row r="36" spans="2:29" s="3" customFormat="1" x14ac:dyDescent="0.2">
      <c r="B36" s="11" t="s">
        <v>61</v>
      </c>
      <c r="C36" s="14">
        <f t="shared" ref="C36:N36" si="5">SUM(C13:C35)</f>
        <v>73316</v>
      </c>
      <c r="D36" s="14">
        <f t="shared" si="5"/>
        <v>73316</v>
      </c>
      <c r="E36" s="14">
        <f t="shared" si="5"/>
        <v>73316</v>
      </c>
      <c r="F36" s="14">
        <f t="shared" si="5"/>
        <v>73316</v>
      </c>
      <c r="G36" s="14">
        <f t="shared" si="5"/>
        <v>73316</v>
      </c>
      <c r="H36" s="14">
        <f t="shared" si="5"/>
        <v>73316</v>
      </c>
      <c r="I36" s="14">
        <f t="shared" si="5"/>
        <v>73316</v>
      </c>
      <c r="J36" s="14">
        <f t="shared" si="5"/>
        <v>73316</v>
      </c>
      <c r="K36" s="14">
        <f t="shared" si="5"/>
        <v>73316</v>
      </c>
      <c r="L36" s="14">
        <f t="shared" si="5"/>
        <v>73316</v>
      </c>
      <c r="M36" s="14">
        <f t="shared" si="5"/>
        <v>73316</v>
      </c>
      <c r="N36" s="14">
        <f t="shared" si="5"/>
        <v>76981.8</v>
      </c>
      <c r="O36" s="12">
        <f t="shared" si="2"/>
        <v>883457.8</v>
      </c>
      <c r="P36" s="14">
        <f t="shared" ref="P36:AA36" si="6">SUM(P13:P35)</f>
        <v>76981.8</v>
      </c>
      <c r="Q36" s="14">
        <f t="shared" si="6"/>
        <v>76981.8</v>
      </c>
      <c r="R36" s="14">
        <f t="shared" si="6"/>
        <v>76981.8</v>
      </c>
      <c r="S36" s="14">
        <f t="shared" si="6"/>
        <v>76981.8</v>
      </c>
      <c r="T36" s="14">
        <f t="shared" si="6"/>
        <v>76981.8</v>
      </c>
      <c r="U36" s="14">
        <f t="shared" si="6"/>
        <v>76981.8</v>
      </c>
      <c r="V36" s="14">
        <f t="shared" si="6"/>
        <v>76981.8</v>
      </c>
      <c r="W36" s="14">
        <f t="shared" si="6"/>
        <v>76981.8</v>
      </c>
      <c r="X36" s="14">
        <f t="shared" si="6"/>
        <v>76981.8</v>
      </c>
      <c r="Y36" s="14">
        <f t="shared" si="6"/>
        <v>76981.8</v>
      </c>
      <c r="Z36" s="14">
        <f t="shared" si="6"/>
        <v>76981.8</v>
      </c>
      <c r="AA36" s="14">
        <f t="shared" si="6"/>
        <v>76981.8</v>
      </c>
      <c r="AB36" s="12">
        <f t="shared" si="3"/>
        <v>923781.60000000021</v>
      </c>
      <c r="AC36" s="13">
        <f t="shared" si="4"/>
        <v>1807239.4000000004</v>
      </c>
    </row>
    <row r="37" spans="2:29" s="5" customFormat="1" x14ac:dyDescent="0.2">
      <c r="B37" s="4" t="s">
        <v>62</v>
      </c>
      <c r="N37" s="8"/>
      <c r="O37" s="9"/>
      <c r="P37" s="8"/>
      <c r="AB37" s="9"/>
      <c r="AC37" s="10"/>
    </row>
    <row r="38" spans="2:29" s="8" customFormat="1" x14ac:dyDescent="0.2">
      <c r="B38" s="8" t="s">
        <v>25</v>
      </c>
      <c r="C38" s="8">
        <v>8971</v>
      </c>
      <c r="D38" s="8">
        <v>8971</v>
      </c>
      <c r="E38" s="8">
        <v>8971</v>
      </c>
      <c r="F38" s="8">
        <v>8971</v>
      </c>
      <c r="G38" s="8">
        <v>8971</v>
      </c>
      <c r="H38" s="8">
        <v>8971</v>
      </c>
      <c r="I38" s="8">
        <v>8971</v>
      </c>
      <c r="J38" s="8">
        <v>8971</v>
      </c>
      <c r="K38" s="8">
        <v>8971</v>
      </c>
      <c r="L38" s="8">
        <v>8971</v>
      </c>
      <c r="M38" s="8">
        <v>8971</v>
      </c>
      <c r="N38" s="8">
        <v>9419.5499999999993</v>
      </c>
      <c r="O38" s="9">
        <f t="shared" ref="O38:O50" si="7">SUM(C38:N38)</f>
        <v>108100.55</v>
      </c>
      <c r="P38" s="8">
        <v>9419.5499999999993</v>
      </c>
      <c r="Q38" s="8">
        <v>9419.5499999999993</v>
      </c>
      <c r="R38" s="8">
        <v>9419.5499999999993</v>
      </c>
      <c r="S38" s="8">
        <v>9419.5499999999993</v>
      </c>
      <c r="T38" s="8">
        <v>9419.5499999999993</v>
      </c>
      <c r="U38" s="8">
        <v>9419.5499999999993</v>
      </c>
      <c r="V38" s="8">
        <v>9419.5499999999993</v>
      </c>
      <c r="W38" s="8">
        <v>9419.5499999999993</v>
      </c>
      <c r="X38" s="8">
        <v>9419.5499999999993</v>
      </c>
      <c r="Y38" s="8">
        <v>9419.5499999999993</v>
      </c>
      <c r="Z38" s="8">
        <v>9419.5499999999993</v>
      </c>
      <c r="AA38" s="8">
        <v>9419.5499999999993</v>
      </c>
      <c r="AB38" s="9">
        <f t="shared" ref="AB38:AB50" si="8">SUM(P38:AA38)</f>
        <v>113034.60000000002</v>
      </c>
      <c r="AC38" s="10">
        <f t="shared" ref="AC38:AC50" si="9">AB38+O38</f>
        <v>221135.15000000002</v>
      </c>
    </row>
    <row r="39" spans="2:29" s="8" customFormat="1" x14ac:dyDescent="0.2">
      <c r="B39" s="8" t="s">
        <v>26</v>
      </c>
      <c r="C39" s="8">
        <v>11144</v>
      </c>
      <c r="D39" s="8">
        <v>11144</v>
      </c>
      <c r="E39" s="8">
        <v>11144</v>
      </c>
      <c r="F39" s="8">
        <v>11144</v>
      </c>
      <c r="G39" s="8">
        <v>11144</v>
      </c>
      <c r="H39" s="8">
        <v>11144</v>
      </c>
      <c r="I39" s="8">
        <v>11144</v>
      </c>
      <c r="J39" s="8">
        <v>11144</v>
      </c>
      <c r="K39" s="8">
        <v>11144</v>
      </c>
      <c r="L39" s="8">
        <v>11144</v>
      </c>
      <c r="M39" s="8">
        <v>11144</v>
      </c>
      <c r="N39" s="8">
        <v>11701.2</v>
      </c>
      <c r="O39" s="9">
        <f t="shared" si="7"/>
        <v>134285.20000000001</v>
      </c>
      <c r="P39" s="8">
        <v>11701.2</v>
      </c>
      <c r="Q39" s="8">
        <v>11701.2</v>
      </c>
      <c r="R39" s="8">
        <v>11701.2</v>
      </c>
      <c r="S39" s="8">
        <v>11701.2</v>
      </c>
      <c r="T39" s="8">
        <v>11701.2</v>
      </c>
      <c r="U39" s="8">
        <v>11701.2</v>
      </c>
      <c r="V39" s="8">
        <v>11701.2</v>
      </c>
      <c r="W39" s="8">
        <v>11701.2</v>
      </c>
      <c r="X39" s="8">
        <v>11701.2</v>
      </c>
      <c r="Y39" s="8">
        <v>11701.2</v>
      </c>
      <c r="Z39" s="8">
        <v>11701.2</v>
      </c>
      <c r="AA39" s="8">
        <v>11701.2</v>
      </c>
      <c r="AB39" s="9">
        <f t="shared" si="8"/>
        <v>140414.39999999999</v>
      </c>
      <c r="AC39" s="10">
        <f t="shared" si="9"/>
        <v>274699.59999999998</v>
      </c>
    </row>
    <row r="40" spans="2:29" s="8" customFormat="1" x14ac:dyDescent="0.2">
      <c r="B40" s="8" t="s">
        <v>27</v>
      </c>
      <c r="C40" s="8">
        <v>13945</v>
      </c>
      <c r="D40" s="8">
        <v>13945</v>
      </c>
      <c r="E40" s="8">
        <v>13945</v>
      </c>
      <c r="F40" s="8">
        <v>13945</v>
      </c>
      <c r="G40" s="8">
        <v>13945</v>
      </c>
      <c r="H40" s="8">
        <v>13945</v>
      </c>
      <c r="I40" s="8">
        <v>13945</v>
      </c>
      <c r="J40" s="8">
        <v>13945</v>
      </c>
      <c r="K40" s="8">
        <v>13945</v>
      </c>
      <c r="L40" s="8">
        <v>13945</v>
      </c>
      <c r="M40" s="8">
        <v>13945</v>
      </c>
      <c r="N40" s="8">
        <v>14642.25</v>
      </c>
      <c r="O40" s="9">
        <f t="shared" si="7"/>
        <v>168037.25</v>
      </c>
      <c r="P40" s="8">
        <v>14642.25</v>
      </c>
      <c r="Q40" s="8">
        <v>14642.25</v>
      </c>
      <c r="R40" s="8">
        <v>14642.25</v>
      </c>
      <c r="S40" s="8">
        <v>14642.25</v>
      </c>
      <c r="T40" s="8">
        <v>14642.25</v>
      </c>
      <c r="U40" s="8">
        <v>14642.25</v>
      </c>
      <c r="V40" s="8">
        <v>14642.25</v>
      </c>
      <c r="W40" s="8">
        <v>14642.25</v>
      </c>
      <c r="X40" s="8">
        <v>14642.25</v>
      </c>
      <c r="Y40" s="8">
        <v>14642.25</v>
      </c>
      <c r="Z40" s="8">
        <v>14642.25</v>
      </c>
      <c r="AA40" s="8">
        <v>14642.25</v>
      </c>
      <c r="AB40" s="9">
        <f t="shared" si="8"/>
        <v>175707</v>
      </c>
      <c r="AC40" s="10">
        <f t="shared" si="9"/>
        <v>343744.25</v>
      </c>
    </row>
    <row r="41" spans="2:29" s="8" customFormat="1" x14ac:dyDescent="0.2">
      <c r="B41" s="8" t="s">
        <v>28</v>
      </c>
      <c r="C41" s="8">
        <v>11037</v>
      </c>
      <c r="D41" s="8">
        <v>11037</v>
      </c>
      <c r="E41" s="8">
        <v>11037</v>
      </c>
      <c r="F41" s="8">
        <v>11037</v>
      </c>
      <c r="G41" s="8">
        <v>11037</v>
      </c>
      <c r="H41" s="8">
        <v>11037</v>
      </c>
      <c r="I41" s="8">
        <v>11037</v>
      </c>
      <c r="J41" s="8">
        <v>11037</v>
      </c>
      <c r="K41" s="8">
        <v>11037</v>
      </c>
      <c r="L41" s="8">
        <v>11037</v>
      </c>
      <c r="M41" s="8">
        <v>11037</v>
      </c>
      <c r="N41" s="8">
        <v>11588.85</v>
      </c>
      <c r="O41" s="9">
        <f t="shared" si="7"/>
        <v>132995.85</v>
      </c>
      <c r="P41" s="8">
        <v>11588.85</v>
      </c>
      <c r="Q41" s="8">
        <v>11588.85</v>
      </c>
      <c r="R41" s="8">
        <v>11588.85</v>
      </c>
      <c r="S41" s="8">
        <v>11588.85</v>
      </c>
      <c r="T41" s="8">
        <v>11588.85</v>
      </c>
      <c r="U41" s="8">
        <v>11588.85</v>
      </c>
      <c r="V41" s="8">
        <v>11588.85</v>
      </c>
      <c r="W41" s="8">
        <v>11588.85</v>
      </c>
      <c r="X41" s="8">
        <v>11588.85</v>
      </c>
      <c r="Y41" s="8">
        <v>11588.85</v>
      </c>
      <c r="Z41" s="8">
        <v>11588.85</v>
      </c>
      <c r="AA41" s="8">
        <v>11588.85</v>
      </c>
      <c r="AB41" s="9">
        <f t="shared" si="8"/>
        <v>139066.20000000004</v>
      </c>
      <c r="AC41" s="10">
        <f t="shared" si="9"/>
        <v>272062.05000000005</v>
      </c>
    </row>
    <row r="42" spans="2:29" s="8" customFormat="1" x14ac:dyDescent="0.2">
      <c r="B42" s="8" t="s">
        <v>29</v>
      </c>
      <c r="C42" s="8">
        <v>12415</v>
      </c>
      <c r="D42" s="8">
        <v>12415</v>
      </c>
      <c r="E42" s="8">
        <v>12415</v>
      </c>
      <c r="F42" s="8">
        <v>12415</v>
      </c>
      <c r="G42" s="8">
        <v>12415</v>
      </c>
      <c r="H42" s="8">
        <v>12415</v>
      </c>
      <c r="I42" s="8">
        <v>12415</v>
      </c>
      <c r="J42" s="8">
        <v>12415</v>
      </c>
      <c r="K42" s="8">
        <v>12415</v>
      </c>
      <c r="L42" s="8">
        <v>12415</v>
      </c>
      <c r="M42" s="8">
        <v>12415</v>
      </c>
      <c r="N42" s="8">
        <v>13035.75</v>
      </c>
      <c r="O42" s="9">
        <f t="shared" si="7"/>
        <v>149600.75</v>
      </c>
      <c r="P42" s="8">
        <v>13035.75</v>
      </c>
      <c r="Q42" s="8">
        <v>13035.75</v>
      </c>
      <c r="R42" s="8">
        <v>13035.75</v>
      </c>
      <c r="S42" s="8">
        <v>13035.75</v>
      </c>
      <c r="T42" s="8">
        <v>13035.75</v>
      </c>
      <c r="U42" s="8">
        <v>13035.75</v>
      </c>
      <c r="V42" s="8">
        <v>13035.75</v>
      </c>
      <c r="W42" s="8">
        <v>13035.75</v>
      </c>
      <c r="X42" s="8">
        <v>13035.75</v>
      </c>
      <c r="Y42" s="8">
        <v>13035.75</v>
      </c>
      <c r="Z42" s="8">
        <v>13035.75</v>
      </c>
      <c r="AA42" s="8">
        <v>13035.75</v>
      </c>
      <c r="AB42" s="9">
        <f t="shared" si="8"/>
        <v>156429</v>
      </c>
      <c r="AC42" s="10">
        <f t="shared" si="9"/>
        <v>306029.75</v>
      </c>
    </row>
    <row r="43" spans="2:29" s="8" customFormat="1" x14ac:dyDescent="0.2">
      <c r="B43" s="8" t="s">
        <v>30</v>
      </c>
      <c r="C43" s="8">
        <v>13992</v>
      </c>
      <c r="D43" s="8">
        <v>13992</v>
      </c>
      <c r="E43" s="8">
        <v>13992</v>
      </c>
      <c r="F43" s="8">
        <v>13992</v>
      </c>
      <c r="G43" s="8">
        <v>13992</v>
      </c>
      <c r="H43" s="8">
        <v>13992</v>
      </c>
      <c r="I43" s="8">
        <v>13992</v>
      </c>
      <c r="J43" s="8">
        <v>13992</v>
      </c>
      <c r="K43" s="8">
        <v>13992</v>
      </c>
      <c r="L43" s="8">
        <v>13992</v>
      </c>
      <c r="M43" s="8">
        <v>13992</v>
      </c>
      <c r="N43" s="8">
        <v>14691.6</v>
      </c>
      <c r="O43" s="9">
        <f t="shared" si="7"/>
        <v>168603.6</v>
      </c>
      <c r="P43" s="8">
        <v>14691.6</v>
      </c>
      <c r="Q43" s="8">
        <v>14691.6</v>
      </c>
      <c r="R43" s="8">
        <v>14691.6</v>
      </c>
      <c r="S43" s="8">
        <v>14691.6</v>
      </c>
      <c r="T43" s="8">
        <v>14691.6</v>
      </c>
      <c r="U43" s="8">
        <v>14691.6</v>
      </c>
      <c r="V43" s="8">
        <v>14691.6</v>
      </c>
      <c r="W43" s="8">
        <v>14691.6</v>
      </c>
      <c r="X43" s="8">
        <v>14691.6</v>
      </c>
      <c r="Y43" s="8">
        <v>14691.6</v>
      </c>
      <c r="Z43" s="8">
        <v>14691.6</v>
      </c>
      <c r="AA43" s="8">
        <v>14691.6</v>
      </c>
      <c r="AB43" s="9">
        <f t="shared" si="8"/>
        <v>176299.20000000004</v>
      </c>
      <c r="AC43" s="10">
        <f t="shared" si="9"/>
        <v>344902.80000000005</v>
      </c>
    </row>
    <row r="44" spans="2:29" s="8" customFormat="1" x14ac:dyDescent="0.2">
      <c r="B44" s="8" t="s">
        <v>31</v>
      </c>
      <c r="C44" s="8">
        <v>8238</v>
      </c>
      <c r="D44" s="8">
        <v>8238</v>
      </c>
      <c r="E44" s="8">
        <v>8238</v>
      </c>
      <c r="F44" s="8">
        <v>8238</v>
      </c>
      <c r="G44" s="8">
        <v>8238</v>
      </c>
      <c r="H44" s="8">
        <v>8238</v>
      </c>
      <c r="I44" s="8">
        <v>8238</v>
      </c>
      <c r="J44" s="8">
        <v>8238</v>
      </c>
      <c r="K44" s="8">
        <v>8238</v>
      </c>
      <c r="L44" s="8">
        <v>8238</v>
      </c>
      <c r="M44" s="8">
        <v>8238</v>
      </c>
      <c r="N44" s="8">
        <v>8649.9</v>
      </c>
      <c r="O44" s="9">
        <f t="shared" si="7"/>
        <v>99267.9</v>
      </c>
      <c r="P44" s="8">
        <v>8649.9</v>
      </c>
      <c r="Q44" s="8">
        <v>8649.9</v>
      </c>
      <c r="R44" s="8">
        <v>8649.9</v>
      </c>
      <c r="S44" s="8">
        <v>8649.9</v>
      </c>
      <c r="T44" s="8">
        <v>8649.9</v>
      </c>
      <c r="U44" s="8">
        <v>8649.9</v>
      </c>
      <c r="V44" s="8">
        <v>8649.9</v>
      </c>
      <c r="W44" s="8">
        <v>8649.9</v>
      </c>
      <c r="X44" s="8">
        <v>8649.9</v>
      </c>
      <c r="Y44" s="8">
        <v>8649.9</v>
      </c>
      <c r="Z44" s="8">
        <v>8649.9</v>
      </c>
      <c r="AA44" s="8">
        <v>8649.9</v>
      </c>
      <c r="AB44" s="9">
        <f t="shared" si="8"/>
        <v>103798.79999999997</v>
      </c>
      <c r="AC44" s="10">
        <f t="shared" si="9"/>
        <v>203066.69999999995</v>
      </c>
    </row>
    <row r="45" spans="2:29" s="8" customFormat="1" x14ac:dyDescent="0.2">
      <c r="B45" s="8" t="s">
        <v>32</v>
      </c>
      <c r="C45" s="8">
        <v>10815</v>
      </c>
      <c r="D45" s="8">
        <v>10815</v>
      </c>
      <c r="E45" s="8">
        <v>10815</v>
      </c>
      <c r="F45" s="8">
        <v>10815</v>
      </c>
      <c r="G45" s="8">
        <v>10815</v>
      </c>
      <c r="H45" s="8">
        <v>10815</v>
      </c>
      <c r="I45" s="8">
        <v>10815</v>
      </c>
      <c r="J45" s="8">
        <v>10815</v>
      </c>
      <c r="K45" s="8">
        <v>10815</v>
      </c>
      <c r="L45" s="8">
        <v>10815</v>
      </c>
      <c r="M45" s="8">
        <v>10815</v>
      </c>
      <c r="N45" s="8">
        <v>11355.75</v>
      </c>
      <c r="O45" s="9">
        <f t="shared" si="7"/>
        <v>130320.75</v>
      </c>
      <c r="P45" s="8">
        <v>11355.75</v>
      </c>
      <c r="Q45" s="8">
        <v>11355.75</v>
      </c>
      <c r="R45" s="8">
        <v>11355.75</v>
      </c>
      <c r="S45" s="8">
        <v>11355.75</v>
      </c>
      <c r="T45" s="8">
        <v>11355.75</v>
      </c>
      <c r="U45" s="8">
        <v>11355.75</v>
      </c>
      <c r="V45" s="8">
        <v>11355.75</v>
      </c>
      <c r="W45" s="8">
        <v>11355.75</v>
      </c>
      <c r="X45" s="8">
        <v>11355.75</v>
      </c>
      <c r="Y45" s="8">
        <v>11355.75</v>
      </c>
      <c r="Z45" s="8">
        <v>11355.75</v>
      </c>
      <c r="AA45" s="8">
        <v>11355.75</v>
      </c>
      <c r="AB45" s="9">
        <f t="shared" si="8"/>
        <v>136269</v>
      </c>
      <c r="AC45" s="10">
        <f t="shared" si="9"/>
        <v>266589.75</v>
      </c>
    </row>
    <row r="46" spans="2:29" s="8" customFormat="1" x14ac:dyDescent="0.2">
      <c r="B46" s="8" t="s">
        <v>33</v>
      </c>
      <c r="C46" s="8">
        <v>11869</v>
      </c>
      <c r="D46" s="8">
        <v>11869</v>
      </c>
      <c r="E46" s="8">
        <v>11869</v>
      </c>
      <c r="F46" s="8">
        <v>11869</v>
      </c>
      <c r="G46" s="8">
        <v>11869</v>
      </c>
      <c r="H46" s="8">
        <v>11869</v>
      </c>
      <c r="I46" s="8">
        <v>11869</v>
      </c>
      <c r="J46" s="8">
        <v>11869</v>
      </c>
      <c r="K46" s="8">
        <v>11869</v>
      </c>
      <c r="L46" s="8">
        <v>11869</v>
      </c>
      <c r="M46" s="8">
        <v>11869</v>
      </c>
      <c r="N46" s="8">
        <v>12462.45</v>
      </c>
      <c r="O46" s="9">
        <f t="shared" si="7"/>
        <v>143021.45000000001</v>
      </c>
      <c r="P46" s="8">
        <v>12462.45</v>
      </c>
      <c r="Q46" s="8">
        <v>12462.45</v>
      </c>
      <c r="R46" s="8">
        <v>12462.45</v>
      </c>
      <c r="S46" s="8">
        <v>12462.45</v>
      </c>
      <c r="T46" s="8">
        <v>12462.45</v>
      </c>
      <c r="U46" s="8">
        <v>12462.45</v>
      </c>
      <c r="V46" s="8">
        <v>12462.45</v>
      </c>
      <c r="W46" s="8">
        <v>12462.45</v>
      </c>
      <c r="X46" s="8">
        <v>12462.45</v>
      </c>
      <c r="Y46" s="8">
        <v>12462.45</v>
      </c>
      <c r="Z46" s="8">
        <v>12462.45</v>
      </c>
      <c r="AA46" s="8">
        <v>12462.45</v>
      </c>
      <c r="AB46" s="9">
        <f t="shared" si="8"/>
        <v>149549.4</v>
      </c>
      <c r="AC46" s="10">
        <f t="shared" si="9"/>
        <v>292570.84999999998</v>
      </c>
    </row>
    <row r="47" spans="2:29" s="8" customFormat="1" x14ac:dyDescent="0.2">
      <c r="B47" s="8" t="s">
        <v>34</v>
      </c>
      <c r="C47" s="8">
        <v>11317</v>
      </c>
      <c r="D47" s="8">
        <v>11317</v>
      </c>
      <c r="E47" s="8">
        <v>11317</v>
      </c>
      <c r="F47" s="8">
        <v>11317</v>
      </c>
      <c r="G47" s="8">
        <v>11317</v>
      </c>
      <c r="H47" s="8">
        <v>11317</v>
      </c>
      <c r="I47" s="8">
        <v>11317</v>
      </c>
      <c r="J47" s="8">
        <v>11317</v>
      </c>
      <c r="K47" s="8">
        <v>11317</v>
      </c>
      <c r="L47" s="8">
        <v>11317</v>
      </c>
      <c r="M47" s="8">
        <v>11317</v>
      </c>
      <c r="N47" s="8">
        <v>11882.85</v>
      </c>
      <c r="O47" s="9">
        <f t="shared" si="7"/>
        <v>136369.85</v>
      </c>
      <c r="P47" s="8">
        <v>11882.85</v>
      </c>
      <c r="Q47" s="8">
        <v>11882.85</v>
      </c>
      <c r="R47" s="8">
        <v>11882.85</v>
      </c>
      <c r="S47" s="8">
        <v>11882.85</v>
      </c>
      <c r="T47" s="8">
        <v>11882.85</v>
      </c>
      <c r="U47" s="8">
        <v>11882.85</v>
      </c>
      <c r="V47" s="8">
        <v>11882.85</v>
      </c>
      <c r="W47" s="8">
        <v>11882.85</v>
      </c>
      <c r="X47" s="8">
        <v>11882.85</v>
      </c>
      <c r="Y47" s="8">
        <v>11882.85</v>
      </c>
      <c r="Z47" s="8">
        <v>11882.85</v>
      </c>
      <c r="AA47" s="8">
        <v>11882.85</v>
      </c>
      <c r="AB47" s="9">
        <f t="shared" si="8"/>
        <v>142594.20000000004</v>
      </c>
      <c r="AC47" s="10">
        <f t="shared" si="9"/>
        <v>278964.05000000005</v>
      </c>
    </row>
    <row r="48" spans="2:29" s="8" customFormat="1" x14ac:dyDescent="0.2">
      <c r="B48" s="8" t="s">
        <v>35</v>
      </c>
      <c r="C48" s="8">
        <v>13990</v>
      </c>
      <c r="D48" s="8">
        <v>13990</v>
      </c>
      <c r="E48" s="8">
        <v>13990</v>
      </c>
      <c r="F48" s="8">
        <v>13990</v>
      </c>
      <c r="G48" s="8">
        <v>13990</v>
      </c>
      <c r="H48" s="8">
        <v>13990</v>
      </c>
      <c r="I48" s="8">
        <v>13990</v>
      </c>
      <c r="J48" s="8">
        <v>13990</v>
      </c>
      <c r="K48" s="8">
        <v>13990</v>
      </c>
      <c r="L48" s="8">
        <v>13990</v>
      </c>
      <c r="M48" s="8">
        <v>13990</v>
      </c>
      <c r="N48" s="8">
        <v>14689.5</v>
      </c>
      <c r="O48" s="9">
        <f t="shared" si="7"/>
        <v>168579.5</v>
      </c>
      <c r="P48" s="8">
        <v>14689.5</v>
      </c>
      <c r="Q48" s="8">
        <v>14689.5</v>
      </c>
      <c r="R48" s="8">
        <v>14689.5</v>
      </c>
      <c r="S48" s="8">
        <v>14689.5</v>
      </c>
      <c r="T48" s="8">
        <v>14689.5</v>
      </c>
      <c r="U48" s="8">
        <v>14689.5</v>
      </c>
      <c r="V48" s="8">
        <v>14689.5</v>
      </c>
      <c r="W48" s="8">
        <v>14689.5</v>
      </c>
      <c r="X48" s="8">
        <v>14689.5</v>
      </c>
      <c r="Y48" s="8">
        <v>14689.5</v>
      </c>
      <c r="Z48" s="8">
        <v>14689.5</v>
      </c>
      <c r="AA48" s="8">
        <v>14689.5</v>
      </c>
      <c r="AB48" s="9">
        <f t="shared" si="8"/>
        <v>176274</v>
      </c>
      <c r="AC48" s="10">
        <f t="shared" si="9"/>
        <v>344853.5</v>
      </c>
    </row>
    <row r="49" spans="2:29" s="8" customFormat="1" x14ac:dyDescent="0.2">
      <c r="B49" s="8" t="s">
        <v>36</v>
      </c>
      <c r="C49" s="8">
        <v>12061</v>
      </c>
      <c r="D49" s="8">
        <v>12061</v>
      </c>
      <c r="E49" s="8">
        <v>12061</v>
      </c>
      <c r="F49" s="8">
        <v>12061</v>
      </c>
      <c r="G49" s="8">
        <v>12061</v>
      </c>
      <c r="H49" s="8">
        <v>12061</v>
      </c>
      <c r="I49" s="8">
        <v>12061</v>
      </c>
      <c r="J49" s="8">
        <v>12061</v>
      </c>
      <c r="K49" s="8">
        <v>12061</v>
      </c>
      <c r="L49" s="8">
        <v>12061</v>
      </c>
      <c r="M49" s="8">
        <v>12061</v>
      </c>
      <c r="N49" s="8">
        <v>12664.05</v>
      </c>
      <c r="O49" s="9">
        <f t="shared" si="7"/>
        <v>145335.04999999999</v>
      </c>
      <c r="P49" s="8">
        <v>12664.05</v>
      </c>
      <c r="Q49" s="8">
        <v>12664.05</v>
      </c>
      <c r="R49" s="8">
        <v>12664.05</v>
      </c>
      <c r="S49" s="8">
        <v>12664.05</v>
      </c>
      <c r="T49" s="8">
        <v>12664.05</v>
      </c>
      <c r="U49" s="8">
        <v>12664.05</v>
      </c>
      <c r="V49" s="8">
        <v>12664.05</v>
      </c>
      <c r="W49" s="8">
        <v>12664.05</v>
      </c>
      <c r="X49" s="8">
        <v>12664.05</v>
      </c>
      <c r="Y49" s="8">
        <v>12664.05</v>
      </c>
      <c r="Z49" s="8">
        <v>12664.05</v>
      </c>
      <c r="AA49" s="8">
        <v>12664.05</v>
      </c>
      <c r="AB49" s="9">
        <f t="shared" si="8"/>
        <v>151968.6</v>
      </c>
      <c r="AC49" s="10">
        <f t="shared" si="9"/>
        <v>297303.65000000002</v>
      </c>
    </row>
    <row r="50" spans="2:29" s="11" customFormat="1" x14ac:dyDescent="0.2">
      <c r="B50" s="11" t="s">
        <v>63</v>
      </c>
      <c r="C50" s="11">
        <f t="shared" ref="C50:N50" si="10">SUM(C38:C49)</f>
        <v>139794</v>
      </c>
      <c r="D50" s="11">
        <f t="shared" si="10"/>
        <v>139794</v>
      </c>
      <c r="E50" s="11">
        <f t="shared" si="10"/>
        <v>139794</v>
      </c>
      <c r="F50" s="11">
        <f t="shared" si="10"/>
        <v>139794</v>
      </c>
      <c r="G50" s="11">
        <f t="shared" si="10"/>
        <v>139794</v>
      </c>
      <c r="H50" s="11">
        <f t="shared" si="10"/>
        <v>139794</v>
      </c>
      <c r="I50" s="11">
        <f t="shared" si="10"/>
        <v>139794</v>
      </c>
      <c r="J50" s="11">
        <f t="shared" si="10"/>
        <v>139794</v>
      </c>
      <c r="K50" s="11">
        <f t="shared" si="10"/>
        <v>139794</v>
      </c>
      <c r="L50" s="11">
        <f t="shared" si="10"/>
        <v>139794</v>
      </c>
      <c r="M50" s="11">
        <f t="shared" si="10"/>
        <v>139794</v>
      </c>
      <c r="N50" s="11">
        <f t="shared" si="10"/>
        <v>146783.69999999998</v>
      </c>
      <c r="O50" s="12">
        <f t="shared" si="7"/>
        <v>1684517.7</v>
      </c>
      <c r="P50" s="11">
        <f t="shared" ref="P50:AA50" si="11">SUM(P38:P49)</f>
        <v>146783.69999999998</v>
      </c>
      <c r="Q50" s="11">
        <f t="shared" si="11"/>
        <v>146783.69999999998</v>
      </c>
      <c r="R50" s="11">
        <f t="shared" si="11"/>
        <v>146783.69999999998</v>
      </c>
      <c r="S50" s="11">
        <f t="shared" si="11"/>
        <v>146783.69999999998</v>
      </c>
      <c r="T50" s="11">
        <f t="shared" si="11"/>
        <v>146783.69999999998</v>
      </c>
      <c r="U50" s="11">
        <f t="shared" si="11"/>
        <v>146783.69999999998</v>
      </c>
      <c r="V50" s="11">
        <f t="shared" si="11"/>
        <v>146783.69999999998</v>
      </c>
      <c r="W50" s="11">
        <f t="shared" si="11"/>
        <v>146783.69999999998</v>
      </c>
      <c r="X50" s="11">
        <f t="shared" si="11"/>
        <v>146783.69999999998</v>
      </c>
      <c r="Y50" s="11">
        <f t="shared" si="11"/>
        <v>146783.69999999998</v>
      </c>
      <c r="Z50" s="11">
        <f t="shared" si="11"/>
        <v>146783.69999999998</v>
      </c>
      <c r="AA50" s="11">
        <f t="shared" si="11"/>
        <v>146783.69999999998</v>
      </c>
      <c r="AB50" s="12">
        <f t="shared" si="8"/>
        <v>1761404.3999999997</v>
      </c>
      <c r="AC50" s="13">
        <f t="shared" si="9"/>
        <v>3445922.0999999996</v>
      </c>
    </row>
    <row r="51" spans="2:29" s="5" customFormat="1" x14ac:dyDescent="0.2">
      <c r="B51" s="4" t="s">
        <v>37</v>
      </c>
      <c r="O51" s="9"/>
      <c r="AB51" s="9"/>
      <c r="AC51" s="10"/>
    </row>
    <row r="52" spans="2:29" s="8" customFormat="1" x14ac:dyDescent="0.2">
      <c r="B52" s="8" t="s">
        <v>72</v>
      </c>
      <c r="C52" s="8">
        <v>9934</v>
      </c>
      <c r="D52" s="8">
        <v>9934</v>
      </c>
      <c r="E52" s="8">
        <v>9934</v>
      </c>
      <c r="F52" s="8">
        <v>9934</v>
      </c>
      <c r="G52" s="8">
        <v>9934</v>
      </c>
      <c r="H52" s="8">
        <v>9934</v>
      </c>
      <c r="I52" s="8">
        <v>9934</v>
      </c>
      <c r="J52" s="8">
        <v>9934</v>
      </c>
      <c r="K52" s="8">
        <v>9934</v>
      </c>
      <c r="L52" s="8">
        <v>9934</v>
      </c>
      <c r="M52" s="8">
        <v>9934</v>
      </c>
      <c r="N52" s="8">
        <v>10430.700000000001</v>
      </c>
      <c r="O52" s="9">
        <f t="shared" ref="O52:O58" si="12">SUM(C52:N52)</f>
        <v>119704.7</v>
      </c>
      <c r="P52" s="8">
        <v>10430.700000000001</v>
      </c>
      <c r="Q52" s="8">
        <v>10430.700000000001</v>
      </c>
      <c r="R52" s="8">
        <v>10430.700000000001</v>
      </c>
      <c r="S52" s="8">
        <v>10430.700000000001</v>
      </c>
      <c r="T52" s="8">
        <v>10430.700000000001</v>
      </c>
      <c r="U52" s="8">
        <v>10430.700000000001</v>
      </c>
      <c r="V52" s="8">
        <v>10430.700000000001</v>
      </c>
      <c r="W52" s="8">
        <v>10430.700000000001</v>
      </c>
      <c r="X52" s="8">
        <v>10430.700000000001</v>
      </c>
      <c r="Y52" s="8">
        <v>10430.700000000001</v>
      </c>
      <c r="Z52" s="8">
        <v>10430.700000000001</v>
      </c>
      <c r="AA52" s="8">
        <v>10430.700000000001</v>
      </c>
      <c r="AB52" s="9">
        <f t="shared" ref="AB52:AB58" si="13">SUM(P52:AA52)</f>
        <v>125168.39999999998</v>
      </c>
      <c r="AC52" s="10">
        <f t="shared" ref="AC52:AC58" si="14">AB52+O52</f>
        <v>244873.09999999998</v>
      </c>
    </row>
    <row r="53" spans="2:29" s="8" customFormat="1" x14ac:dyDescent="0.2">
      <c r="B53" s="8" t="s">
        <v>38</v>
      </c>
      <c r="C53" s="8">
        <v>6871</v>
      </c>
      <c r="D53" s="8">
        <v>6871</v>
      </c>
      <c r="E53" s="8">
        <v>6871</v>
      </c>
      <c r="F53" s="8">
        <v>6871</v>
      </c>
      <c r="G53" s="8">
        <v>6871</v>
      </c>
      <c r="H53" s="8">
        <v>6871</v>
      </c>
      <c r="I53" s="8">
        <v>6871</v>
      </c>
      <c r="J53" s="8">
        <v>6871</v>
      </c>
      <c r="K53" s="8">
        <v>6871</v>
      </c>
      <c r="L53" s="8">
        <v>6871</v>
      </c>
      <c r="M53" s="8">
        <v>6871</v>
      </c>
      <c r="N53" s="8">
        <v>7214.55</v>
      </c>
      <c r="O53" s="9">
        <f t="shared" si="12"/>
        <v>82795.55</v>
      </c>
      <c r="P53" s="8">
        <v>7214.55</v>
      </c>
      <c r="Q53" s="8">
        <v>7214.55</v>
      </c>
      <c r="R53" s="8">
        <v>7214.55</v>
      </c>
      <c r="S53" s="8">
        <v>7214.55</v>
      </c>
      <c r="T53" s="8">
        <v>7214.55</v>
      </c>
      <c r="U53" s="8">
        <v>7214.55</v>
      </c>
      <c r="V53" s="8">
        <v>7214.55</v>
      </c>
      <c r="W53" s="8">
        <v>7214.55</v>
      </c>
      <c r="X53" s="8">
        <v>7214.55</v>
      </c>
      <c r="Y53" s="8">
        <v>7214.55</v>
      </c>
      <c r="Z53" s="8">
        <v>7214.55</v>
      </c>
      <c r="AA53" s="8">
        <v>7214.55</v>
      </c>
      <c r="AB53" s="9">
        <f t="shared" si="13"/>
        <v>86574.60000000002</v>
      </c>
      <c r="AC53" s="10">
        <f t="shared" si="14"/>
        <v>169370.15000000002</v>
      </c>
    </row>
    <row r="54" spans="2:29" s="8" customFormat="1" x14ac:dyDescent="0.2">
      <c r="B54" s="8" t="s">
        <v>39</v>
      </c>
      <c r="C54" s="8">
        <v>8977</v>
      </c>
      <c r="D54" s="8">
        <v>8977</v>
      </c>
      <c r="E54" s="8">
        <v>8977</v>
      </c>
      <c r="F54" s="8">
        <v>8977</v>
      </c>
      <c r="G54" s="8">
        <v>8977</v>
      </c>
      <c r="H54" s="8">
        <v>8977</v>
      </c>
      <c r="I54" s="8">
        <v>8977</v>
      </c>
      <c r="J54" s="8">
        <v>8977</v>
      </c>
      <c r="K54" s="8">
        <v>8977</v>
      </c>
      <c r="L54" s="8">
        <v>8977</v>
      </c>
      <c r="M54" s="8">
        <v>8977</v>
      </c>
      <c r="N54" s="8">
        <v>9425.85</v>
      </c>
      <c r="O54" s="9">
        <f t="shared" si="12"/>
        <v>108172.85</v>
      </c>
      <c r="P54" s="8">
        <v>9425.85</v>
      </c>
      <c r="Q54" s="8">
        <v>9425.85</v>
      </c>
      <c r="R54" s="8">
        <v>9425.85</v>
      </c>
      <c r="S54" s="8">
        <v>9425.85</v>
      </c>
      <c r="T54" s="8">
        <v>9425.85</v>
      </c>
      <c r="U54" s="8">
        <v>9425.85</v>
      </c>
      <c r="V54" s="8">
        <v>9425.85</v>
      </c>
      <c r="W54" s="8">
        <v>9425.85</v>
      </c>
      <c r="X54" s="8">
        <v>9425.85</v>
      </c>
      <c r="Y54" s="8">
        <v>9425.85</v>
      </c>
      <c r="Z54" s="8">
        <v>9425.85</v>
      </c>
      <c r="AA54" s="8">
        <v>9425.85</v>
      </c>
      <c r="AB54" s="9">
        <f t="shared" si="13"/>
        <v>113110.20000000003</v>
      </c>
      <c r="AC54" s="10">
        <f t="shared" si="14"/>
        <v>221283.05000000005</v>
      </c>
    </row>
    <row r="55" spans="2:29" s="8" customFormat="1" x14ac:dyDescent="0.2">
      <c r="B55" s="8" t="s">
        <v>40</v>
      </c>
      <c r="C55" s="8">
        <v>9194</v>
      </c>
      <c r="D55" s="8">
        <v>9194</v>
      </c>
      <c r="E55" s="8">
        <v>9194</v>
      </c>
      <c r="F55" s="8">
        <v>9194</v>
      </c>
      <c r="G55" s="8">
        <v>9194</v>
      </c>
      <c r="H55" s="8">
        <v>9194</v>
      </c>
      <c r="I55" s="8">
        <v>9194</v>
      </c>
      <c r="J55" s="8">
        <v>9194</v>
      </c>
      <c r="K55" s="8">
        <v>9194</v>
      </c>
      <c r="L55" s="8">
        <v>9194</v>
      </c>
      <c r="M55" s="8">
        <v>9194</v>
      </c>
      <c r="N55" s="8">
        <v>9653.7000000000007</v>
      </c>
      <c r="O55" s="9">
        <f t="shared" si="12"/>
        <v>110787.7</v>
      </c>
      <c r="P55" s="8">
        <v>9653.7000000000007</v>
      </c>
      <c r="Q55" s="8">
        <v>9653.7000000000007</v>
      </c>
      <c r="R55" s="8">
        <v>9653.7000000000007</v>
      </c>
      <c r="S55" s="8">
        <v>9653.7000000000007</v>
      </c>
      <c r="T55" s="8">
        <v>9653.7000000000007</v>
      </c>
      <c r="U55" s="8">
        <v>9653.7000000000007</v>
      </c>
      <c r="V55" s="8">
        <v>9653.7000000000007</v>
      </c>
      <c r="W55" s="8">
        <v>9653.7000000000007</v>
      </c>
      <c r="X55" s="8">
        <v>9653.7000000000007</v>
      </c>
      <c r="Y55" s="8">
        <v>9653.7000000000007</v>
      </c>
      <c r="Z55" s="8">
        <v>9653.7000000000007</v>
      </c>
      <c r="AA55" s="8">
        <v>9653.7000000000007</v>
      </c>
      <c r="AB55" s="9">
        <f t="shared" si="13"/>
        <v>115844.39999999998</v>
      </c>
      <c r="AC55" s="10">
        <f t="shared" si="14"/>
        <v>226632.09999999998</v>
      </c>
    </row>
    <row r="56" spans="2:29" s="8" customFormat="1" x14ac:dyDescent="0.2">
      <c r="B56" s="8" t="s">
        <v>41</v>
      </c>
      <c r="C56" s="8">
        <v>5786</v>
      </c>
      <c r="D56" s="8">
        <v>5786</v>
      </c>
      <c r="E56" s="8">
        <v>5786</v>
      </c>
      <c r="F56" s="8">
        <v>5786</v>
      </c>
      <c r="G56" s="8">
        <v>5786</v>
      </c>
      <c r="H56" s="8">
        <v>5786</v>
      </c>
      <c r="I56" s="8">
        <v>5786</v>
      </c>
      <c r="J56" s="8">
        <v>5786</v>
      </c>
      <c r="K56" s="8">
        <v>5786</v>
      </c>
      <c r="L56" s="8">
        <v>5786</v>
      </c>
      <c r="M56" s="8">
        <v>5786</v>
      </c>
      <c r="N56" s="8">
        <v>6075.3</v>
      </c>
      <c r="O56" s="9">
        <f t="shared" si="12"/>
        <v>69721.3</v>
      </c>
      <c r="P56" s="8">
        <v>6075.3</v>
      </c>
      <c r="Q56" s="8">
        <v>6075.3</v>
      </c>
      <c r="R56" s="8">
        <v>6075.3</v>
      </c>
      <c r="S56" s="8">
        <v>6075.3</v>
      </c>
      <c r="T56" s="8">
        <v>6075.3</v>
      </c>
      <c r="U56" s="8">
        <v>6075.3</v>
      </c>
      <c r="V56" s="8">
        <v>6075.3</v>
      </c>
      <c r="W56" s="8">
        <v>6075.3</v>
      </c>
      <c r="X56" s="8">
        <v>6075.3</v>
      </c>
      <c r="Y56" s="8">
        <v>6075.3</v>
      </c>
      <c r="Z56" s="8">
        <v>6075.3</v>
      </c>
      <c r="AA56" s="8">
        <v>6075.3</v>
      </c>
      <c r="AB56" s="9">
        <f t="shared" si="13"/>
        <v>72903.60000000002</v>
      </c>
      <c r="AC56" s="10">
        <f t="shared" si="14"/>
        <v>142624.90000000002</v>
      </c>
    </row>
    <row r="57" spans="2:29" s="8" customFormat="1" x14ac:dyDescent="0.2">
      <c r="B57" s="8" t="s">
        <v>42</v>
      </c>
      <c r="C57" s="8">
        <v>9841</v>
      </c>
      <c r="D57" s="8">
        <v>9841</v>
      </c>
      <c r="E57" s="8">
        <v>9841</v>
      </c>
      <c r="F57" s="8">
        <v>9841</v>
      </c>
      <c r="G57" s="8">
        <v>9841</v>
      </c>
      <c r="H57" s="8">
        <v>9841</v>
      </c>
      <c r="I57" s="8">
        <v>9841</v>
      </c>
      <c r="J57" s="8">
        <v>9841</v>
      </c>
      <c r="K57" s="8">
        <v>9841</v>
      </c>
      <c r="L57" s="8">
        <v>9841</v>
      </c>
      <c r="M57" s="8">
        <v>9841</v>
      </c>
      <c r="N57" s="8">
        <v>10333.049999999999</v>
      </c>
      <c r="O57" s="9">
        <f t="shared" si="12"/>
        <v>118584.05</v>
      </c>
      <c r="P57" s="8">
        <v>10333.049999999999</v>
      </c>
      <c r="Q57" s="8">
        <v>10333.049999999999</v>
      </c>
      <c r="R57" s="8">
        <v>10333.049999999999</v>
      </c>
      <c r="S57" s="8">
        <v>10333.049999999999</v>
      </c>
      <c r="T57" s="8">
        <v>10333.049999999999</v>
      </c>
      <c r="U57" s="8">
        <v>10333.049999999999</v>
      </c>
      <c r="V57" s="8">
        <v>10333.049999999999</v>
      </c>
      <c r="W57" s="8">
        <v>10333.049999999999</v>
      </c>
      <c r="X57" s="8">
        <v>10333.049999999999</v>
      </c>
      <c r="Y57" s="8">
        <v>10333.049999999999</v>
      </c>
      <c r="Z57" s="8">
        <v>10333.049999999999</v>
      </c>
      <c r="AA57" s="8">
        <v>10333.049999999999</v>
      </c>
      <c r="AB57" s="9">
        <f t="shared" si="13"/>
        <v>123996.60000000002</v>
      </c>
      <c r="AC57" s="10">
        <f t="shared" si="14"/>
        <v>242580.65000000002</v>
      </c>
    </row>
    <row r="58" spans="2:29" s="11" customFormat="1" x14ac:dyDescent="0.2">
      <c r="B58" s="11" t="s">
        <v>64</v>
      </c>
      <c r="C58" s="11">
        <f t="shared" ref="C58:N58" si="15">SUM(C52:C57)</f>
        <v>50603</v>
      </c>
      <c r="D58" s="11">
        <f t="shared" si="15"/>
        <v>50603</v>
      </c>
      <c r="E58" s="11">
        <f t="shared" si="15"/>
        <v>50603</v>
      </c>
      <c r="F58" s="11">
        <f t="shared" si="15"/>
        <v>50603</v>
      </c>
      <c r="G58" s="11">
        <f t="shared" si="15"/>
        <v>50603</v>
      </c>
      <c r="H58" s="11">
        <f t="shared" si="15"/>
        <v>50603</v>
      </c>
      <c r="I58" s="11">
        <f t="shared" si="15"/>
        <v>50603</v>
      </c>
      <c r="J58" s="11">
        <f t="shared" si="15"/>
        <v>50603</v>
      </c>
      <c r="K58" s="11">
        <f t="shared" si="15"/>
        <v>50603</v>
      </c>
      <c r="L58" s="11">
        <f t="shared" si="15"/>
        <v>50603</v>
      </c>
      <c r="M58" s="11">
        <f t="shared" si="15"/>
        <v>50603</v>
      </c>
      <c r="N58" s="11">
        <f t="shared" si="15"/>
        <v>53133.150000000009</v>
      </c>
      <c r="O58" s="12">
        <f t="shared" si="12"/>
        <v>609766.15</v>
      </c>
      <c r="P58" s="11">
        <f t="shared" ref="P58:AA58" si="16">SUM(P52:P57)</f>
        <v>53133.150000000009</v>
      </c>
      <c r="Q58" s="11">
        <f t="shared" si="16"/>
        <v>53133.150000000009</v>
      </c>
      <c r="R58" s="11">
        <f t="shared" si="16"/>
        <v>53133.150000000009</v>
      </c>
      <c r="S58" s="11">
        <f t="shared" si="16"/>
        <v>53133.150000000009</v>
      </c>
      <c r="T58" s="11">
        <f t="shared" si="16"/>
        <v>53133.150000000009</v>
      </c>
      <c r="U58" s="11">
        <f t="shared" si="16"/>
        <v>53133.150000000009</v>
      </c>
      <c r="V58" s="11">
        <f t="shared" si="16"/>
        <v>53133.150000000009</v>
      </c>
      <c r="W58" s="11">
        <f t="shared" si="16"/>
        <v>53133.150000000009</v>
      </c>
      <c r="X58" s="11">
        <f t="shared" si="16"/>
        <v>53133.150000000009</v>
      </c>
      <c r="Y58" s="11">
        <f t="shared" si="16"/>
        <v>53133.150000000009</v>
      </c>
      <c r="Z58" s="11">
        <f t="shared" si="16"/>
        <v>53133.150000000009</v>
      </c>
      <c r="AA58" s="11">
        <f t="shared" si="16"/>
        <v>53133.150000000009</v>
      </c>
      <c r="AB58" s="12">
        <f t="shared" si="13"/>
        <v>637597.80000000016</v>
      </c>
      <c r="AC58" s="13">
        <f t="shared" si="14"/>
        <v>1247363.9500000002</v>
      </c>
    </row>
    <row r="59" spans="2:29" s="5" customFormat="1" x14ac:dyDescent="0.2">
      <c r="B59" s="4" t="s">
        <v>65</v>
      </c>
      <c r="O59" s="9"/>
      <c r="AB59" s="9"/>
      <c r="AC59" s="10"/>
    </row>
    <row r="60" spans="2:29" s="8" customFormat="1" x14ac:dyDescent="0.2">
      <c r="B60" s="8" t="s">
        <v>43</v>
      </c>
      <c r="C60" s="8">
        <v>5737</v>
      </c>
      <c r="D60" s="8">
        <v>5737</v>
      </c>
      <c r="E60" s="8">
        <v>5737</v>
      </c>
      <c r="F60" s="8">
        <v>5737</v>
      </c>
      <c r="G60" s="8">
        <v>5737</v>
      </c>
      <c r="H60" s="8">
        <v>5737</v>
      </c>
      <c r="I60" s="8">
        <v>5737</v>
      </c>
      <c r="J60" s="8">
        <v>5737</v>
      </c>
      <c r="K60" s="8">
        <v>5737</v>
      </c>
      <c r="L60" s="8">
        <v>5737</v>
      </c>
      <c r="M60" s="8">
        <v>5737</v>
      </c>
      <c r="N60" s="8">
        <v>6023.85</v>
      </c>
      <c r="O60" s="9">
        <f t="shared" ref="O60:O66" si="17">SUM(C60:N60)</f>
        <v>69130.850000000006</v>
      </c>
      <c r="P60" s="8">
        <v>6023.85</v>
      </c>
      <c r="Q60" s="8">
        <v>6023.85</v>
      </c>
      <c r="R60" s="8">
        <v>6023.85</v>
      </c>
      <c r="S60" s="8">
        <v>6023.85</v>
      </c>
      <c r="T60" s="8">
        <v>6023.85</v>
      </c>
      <c r="U60" s="8">
        <v>6023.85</v>
      </c>
      <c r="V60" s="8">
        <v>6023.85</v>
      </c>
      <c r="W60" s="8">
        <v>6023.85</v>
      </c>
      <c r="X60" s="8">
        <v>6023.85</v>
      </c>
      <c r="Y60" s="8">
        <v>6023.85</v>
      </c>
      <c r="Z60" s="8">
        <v>6023.85</v>
      </c>
      <c r="AA60" s="8">
        <v>6023.85</v>
      </c>
      <c r="AB60" s="9">
        <f t="shared" ref="AB60:AB66" si="18">SUM(P60:AA60)</f>
        <v>72286.2</v>
      </c>
      <c r="AC60" s="10">
        <f t="shared" ref="AC60:AC66" si="19">AB60+O60</f>
        <v>141417.04999999999</v>
      </c>
    </row>
    <row r="61" spans="2:29" s="8" customFormat="1" x14ac:dyDescent="0.2">
      <c r="B61" s="8" t="s">
        <v>44</v>
      </c>
      <c r="C61" s="8">
        <v>7382</v>
      </c>
      <c r="D61" s="8">
        <v>7382</v>
      </c>
      <c r="E61" s="8">
        <v>7382</v>
      </c>
      <c r="F61" s="8">
        <v>7382</v>
      </c>
      <c r="G61" s="8">
        <v>7382</v>
      </c>
      <c r="H61" s="8">
        <v>7382</v>
      </c>
      <c r="I61" s="8">
        <v>7382</v>
      </c>
      <c r="J61" s="8">
        <v>7382</v>
      </c>
      <c r="K61" s="8">
        <v>7382</v>
      </c>
      <c r="L61" s="8">
        <v>7382</v>
      </c>
      <c r="M61" s="8">
        <v>7382</v>
      </c>
      <c r="N61" s="8">
        <v>7751.1</v>
      </c>
      <c r="O61" s="9">
        <f t="shared" si="17"/>
        <v>88953.1</v>
      </c>
      <c r="P61" s="8">
        <v>7751.1</v>
      </c>
      <c r="Q61" s="8">
        <v>7751.1</v>
      </c>
      <c r="R61" s="8">
        <v>7751.1</v>
      </c>
      <c r="S61" s="8">
        <v>7751.1</v>
      </c>
      <c r="T61" s="8">
        <v>7751.1</v>
      </c>
      <c r="U61" s="8">
        <v>7751.1</v>
      </c>
      <c r="V61" s="8">
        <v>7751.1</v>
      </c>
      <c r="W61" s="8">
        <v>7751.1</v>
      </c>
      <c r="X61" s="8">
        <v>7751.1</v>
      </c>
      <c r="Y61" s="8">
        <v>7751.1</v>
      </c>
      <c r="Z61" s="8">
        <v>7751.1</v>
      </c>
      <c r="AA61" s="8">
        <v>7751.1</v>
      </c>
      <c r="AB61" s="9">
        <f t="shared" si="18"/>
        <v>93013.200000000012</v>
      </c>
      <c r="AC61" s="10">
        <f t="shared" si="19"/>
        <v>181966.30000000002</v>
      </c>
    </row>
    <row r="62" spans="2:29" s="8" customFormat="1" x14ac:dyDescent="0.2">
      <c r="B62" s="8" t="s">
        <v>73</v>
      </c>
      <c r="C62" s="8">
        <v>5974</v>
      </c>
      <c r="D62" s="8">
        <v>5974</v>
      </c>
      <c r="E62" s="8">
        <v>5974</v>
      </c>
      <c r="F62" s="8">
        <v>5974</v>
      </c>
      <c r="G62" s="8">
        <v>5974</v>
      </c>
      <c r="H62" s="8">
        <v>5974</v>
      </c>
      <c r="I62" s="8">
        <v>5974</v>
      </c>
      <c r="J62" s="8">
        <v>5974</v>
      </c>
      <c r="K62" s="8">
        <v>5974</v>
      </c>
      <c r="L62" s="8">
        <v>5974</v>
      </c>
      <c r="M62" s="8">
        <v>5974</v>
      </c>
      <c r="N62" s="8">
        <v>6272.7</v>
      </c>
      <c r="O62" s="9">
        <f t="shared" si="17"/>
        <v>71986.7</v>
      </c>
      <c r="P62" s="8">
        <v>6272.7</v>
      </c>
      <c r="Q62" s="8">
        <v>6272.7</v>
      </c>
      <c r="R62" s="8">
        <v>6272.7</v>
      </c>
      <c r="S62" s="8">
        <v>6272.7</v>
      </c>
      <c r="T62" s="8">
        <v>6272.7</v>
      </c>
      <c r="U62" s="8">
        <v>6272.7</v>
      </c>
      <c r="V62" s="8">
        <v>6272.7</v>
      </c>
      <c r="W62" s="8">
        <v>6272.7</v>
      </c>
      <c r="X62" s="8">
        <v>6272.7</v>
      </c>
      <c r="Y62" s="8">
        <v>6272.7</v>
      </c>
      <c r="Z62" s="8">
        <v>6272.7</v>
      </c>
      <c r="AA62" s="8">
        <v>6272.7</v>
      </c>
      <c r="AB62" s="9">
        <f t="shared" si="18"/>
        <v>75272.39999999998</v>
      </c>
      <c r="AC62" s="10">
        <f t="shared" si="19"/>
        <v>147259.09999999998</v>
      </c>
    </row>
    <row r="63" spans="2:29" s="8" customFormat="1" x14ac:dyDescent="0.2">
      <c r="B63" s="8" t="s">
        <v>45</v>
      </c>
      <c r="C63" s="8">
        <v>7864</v>
      </c>
      <c r="D63" s="8">
        <v>7864</v>
      </c>
      <c r="E63" s="8">
        <v>7864</v>
      </c>
      <c r="F63" s="8">
        <v>7864</v>
      </c>
      <c r="G63" s="8">
        <v>7864</v>
      </c>
      <c r="H63" s="8">
        <v>7864</v>
      </c>
      <c r="I63" s="8">
        <v>7864</v>
      </c>
      <c r="J63" s="8">
        <v>7864</v>
      </c>
      <c r="K63" s="8">
        <v>7864</v>
      </c>
      <c r="L63" s="8">
        <v>7864</v>
      </c>
      <c r="M63" s="8">
        <v>7864</v>
      </c>
      <c r="N63" s="8">
        <v>8257.2000000000007</v>
      </c>
      <c r="O63" s="9">
        <f t="shared" si="17"/>
        <v>94761.2</v>
      </c>
      <c r="P63" s="8">
        <v>8257.2000000000007</v>
      </c>
      <c r="Q63" s="8">
        <v>8257.2000000000007</v>
      </c>
      <c r="R63" s="8">
        <v>8257.2000000000007</v>
      </c>
      <c r="S63" s="8">
        <v>8257.2000000000007</v>
      </c>
      <c r="T63" s="8">
        <v>8257.2000000000007</v>
      </c>
      <c r="U63" s="8">
        <v>8257.2000000000007</v>
      </c>
      <c r="V63" s="8">
        <v>8257.2000000000007</v>
      </c>
      <c r="W63" s="8">
        <v>8257.2000000000007</v>
      </c>
      <c r="X63" s="8">
        <v>8257.2000000000007</v>
      </c>
      <c r="Y63" s="8">
        <v>8257.2000000000007</v>
      </c>
      <c r="Z63" s="8">
        <v>8257.2000000000007</v>
      </c>
      <c r="AA63" s="8">
        <v>8257.2000000000007</v>
      </c>
      <c r="AB63" s="9">
        <f t="shared" si="18"/>
        <v>99086.39999999998</v>
      </c>
      <c r="AC63" s="10">
        <f t="shared" si="19"/>
        <v>193847.59999999998</v>
      </c>
    </row>
    <row r="64" spans="2:29" s="8" customFormat="1" x14ac:dyDescent="0.2">
      <c r="B64" s="8" t="s">
        <v>69</v>
      </c>
      <c r="C64" s="8">
        <v>7997</v>
      </c>
      <c r="D64" s="8">
        <v>7997</v>
      </c>
      <c r="E64" s="8">
        <v>7997</v>
      </c>
      <c r="F64" s="8">
        <v>7997</v>
      </c>
      <c r="G64" s="8">
        <v>7997</v>
      </c>
      <c r="H64" s="8">
        <v>7997</v>
      </c>
      <c r="I64" s="8">
        <v>7997</v>
      </c>
      <c r="J64" s="8">
        <v>7997</v>
      </c>
      <c r="K64" s="8">
        <v>7997</v>
      </c>
      <c r="L64" s="8">
        <v>7997</v>
      </c>
      <c r="M64" s="8">
        <v>7997</v>
      </c>
      <c r="N64" s="8">
        <v>8396.85</v>
      </c>
      <c r="O64" s="9">
        <f t="shared" si="17"/>
        <v>96363.85</v>
      </c>
      <c r="P64" s="8">
        <v>8396.85</v>
      </c>
      <c r="Q64" s="8">
        <v>8396.85</v>
      </c>
      <c r="R64" s="8">
        <v>8396.85</v>
      </c>
      <c r="S64" s="8">
        <v>8396.85</v>
      </c>
      <c r="T64" s="8">
        <v>8396.85</v>
      </c>
      <c r="U64" s="8">
        <v>8396.85</v>
      </c>
      <c r="V64" s="8">
        <v>8396.85</v>
      </c>
      <c r="W64" s="8">
        <v>8396.85</v>
      </c>
      <c r="X64" s="8">
        <v>8396.85</v>
      </c>
      <c r="Y64" s="8">
        <v>8396.85</v>
      </c>
      <c r="Z64" s="8">
        <v>8396.85</v>
      </c>
      <c r="AA64" s="8">
        <v>8396.85</v>
      </c>
      <c r="AB64" s="9">
        <f t="shared" si="18"/>
        <v>100762.20000000003</v>
      </c>
      <c r="AC64" s="10">
        <f t="shared" si="19"/>
        <v>197126.05000000005</v>
      </c>
    </row>
    <row r="65" spans="2:29" s="11" customFormat="1" x14ac:dyDescent="0.2">
      <c r="B65" s="11" t="s">
        <v>67</v>
      </c>
      <c r="C65" s="11">
        <f t="shared" ref="C65:N65" si="20">SUM(C60:C64)</f>
        <v>34954</v>
      </c>
      <c r="D65" s="11">
        <f t="shared" si="20"/>
        <v>34954</v>
      </c>
      <c r="E65" s="11">
        <f t="shared" si="20"/>
        <v>34954</v>
      </c>
      <c r="F65" s="11">
        <f t="shared" si="20"/>
        <v>34954</v>
      </c>
      <c r="G65" s="11">
        <f t="shared" si="20"/>
        <v>34954</v>
      </c>
      <c r="H65" s="11">
        <f t="shared" si="20"/>
        <v>34954</v>
      </c>
      <c r="I65" s="11">
        <f t="shared" si="20"/>
        <v>34954</v>
      </c>
      <c r="J65" s="11">
        <f t="shared" si="20"/>
        <v>34954</v>
      </c>
      <c r="K65" s="11">
        <f t="shared" si="20"/>
        <v>34954</v>
      </c>
      <c r="L65" s="11">
        <f t="shared" si="20"/>
        <v>34954</v>
      </c>
      <c r="M65" s="11">
        <f t="shared" si="20"/>
        <v>34954</v>
      </c>
      <c r="N65" s="11">
        <f t="shared" si="20"/>
        <v>36701.700000000004</v>
      </c>
      <c r="O65" s="12">
        <f t="shared" si="17"/>
        <v>421195.7</v>
      </c>
      <c r="P65" s="11">
        <f t="shared" ref="P65:AA65" si="21">SUM(P60:P64)</f>
        <v>36701.700000000004</v>
      </c>
      <c r="Q65" s="11">
        <f t="shared" si="21"/>
        <v>36701.700000000004</v>
      </c>
      <c r="R65" s="11">
        <f t="shared" si="21"/>
        <v>36701.700000000004</v>
      </c>
      <c r="S65" s="11">
        <f t="shared" si="21"/>
        <v>36701.700000000004</v>
      </c>
      <c r="T65" s="11">
        <f t="shared" si="21"/>
        <v>36701.700000000004</v>
      </c>
      <c r="U65" s="11">
        <f t="shared" si="21"/>
        <v>36701.700000000004</v>
      </c>
      <c r="V65" s="11">
        <f t="shared" si="21"/>
        <v>36701.700000000004</v>
      </c>
      <c r="W65" s="11">
        <f t="shared" si="21"/>
        <v>36701.700000000004</v>
      </c>
      <c r="X65" s="11">
        <f t="shared" si="21"/>
        <v>36701.700000000004</v>
      </c>
      <c r="Y65" s="11">
        <f t="shared" si="21"/>
        <v>36701.700000000004</v>
      </c>
      <c r="Z65" s="11">
        <f t="shared" si="21"/>
        <v>36701.700000000004</v>
      </c>
      <c r="AA65" s="11">
        <f t="shared" si="21"/>
        <v>36701.700000000004</v>
      </c>
      <c r="AB65" s="12">
        <f t="shared" si="18"/>
        <v>440420.40000000008</v>
      </c>
      <c r="AC65" s="13">
        <f t="shared" si="19"/>
        <v>861616.10000000009</v>
      </c>
    </row>
    <row r="66" spans="2:29" s="11" customFormat="1" x14ac:dyDescent="0.2">
      <c r="B66" s="11" t="s">
        <v>66</v>
      </c>
      <c r="C66" s="11">
        <f t="shared" ref="C66:N66" si="22">C65+C58+C50+C36+C11</f>
        <v>320559</v>
      </c>
      <c r="D66" s="11">
        <f t="shared" si="22"/>
        <v>320559</v>
      </c>
      <c r="E66" s="11">
        <f t="shared" si="22"/>
        <v>320559</v>
      </c>
      <c r="F66" s="11">
        <f t="shared" si="22"/>
        <v>320559</v>
      </c>
      <c r="G66" s="11">
        <f t="shared" si="22"/>
        <v>320559</v>
      </c>
      <c r="H66" s="11">
        <f t="shared" si="22"/>
        <v>320559</v>
      </c>
      <c r="I66" s="11">
        <f t="shared" si="22"/>
        <v>320559</v>
      </c>
      <c r="J66" s="11">
        <f t="shared" si="22"/>
        <v>320559</v>
      </c>
      <c r="K66" s="11">
        <f t="shared" si="22"/>
        <v>320559</v>
      </c>
      <c r="L66" s="11">
        <f t="shared" si="22"/>
        <v>320559</v>
      </c>
      <c r="M66" s="11">
        <f t="shared" si="22"/>
        <v>320559</v>
      </c>
      <c r="N66" s="11">
        <f t="shared" si="22"/>
        <v>336586.94999999995</v>
      </c>
      <c r="O66" s="12">
        <f t="shared" si="17"/>
        <v>3862735.95</v>
      </c>
      <c r="P66" s="11">
        <f t="shared" ref="P66:AA66" si="23">P65+P58+P50+P36+P11</f>
        <v>336586.94999999995</v>
      </c>
      <c r="Q66" s="11">
        <f t="shared" si="23"/>
        <v>336586.94999999995</v>
      </c>
      <c r="R66" s="11">
        <f t="shared" si="23"/>
        <v>336586.94999999995</v>
      </c>
      <c r="S66" s="11">
        <f t="shared" si="23"/>
        <v>336586.94999999995</v>
      </c>
      <c r="T66" s="11">
        <f t="shared" si="23"/>
        <v>336586.94999999995</v>
      </c>
      <c r="U66" s="11">
        <f t="shared" si="23"/>
        <v>336586.94999999995</v>
      </c>
      <c r="V66" s="11">
        <f t="shared" si="23"/>
        <v>336586.94999999995</v>
      </c>
      <c r="W66" s="11">
        <f t="shared" si="23"/>
        <v>336586.94999999995</v>
      </c>
      <c r="X66" s="11">
        <f t="shared" si="23"/>
        <v>336586.94999999995</v>
      </c>
      <c r="Y66" s="11">
        <f t="shared" si="23"/>
        <v>336586.94999999995</v>
      </c>
      <c r="Z66" s="11">
        <f t="shared" si="23"/>
        <v>336586.94999999995</v>
      </c>
      <c r="AA66" s="11">
        <f t="shared" si="23"/>
        <v>336586.94999999995</v>
      </c>
      <c r="AB66" s="12">
        <f t="shared" si="18"/>
        <v>4039043.4000000004</v>
      </c>
      <c r="AC66" s="13">
        <f t="shared" si="19"/>
        <v>7901779.3500000006</v>
      </c>
    </row>
    <row r="67" spans="2:29" s="8" customFormat="1" x14ac:dyDescent="0.2">
      <c r="AC67" s="15"/>
    </row>
    <row r="68" spans="2:29" s="8" customFormat="1" x14ac:dyDescent="0.2">
      <c r="AC68" s="15"/>
    </row>
    <row r="69" spans="2:29" s="8" customFormat="1" x14ac:dyDescent="0.2">
      <c r="AC69" s="15"/>
    </row>
    <row r="70" spans="2:29" s="8" customFormat="1" x14ac:dyDescent="0.2">
      <c r="AC70" s="15"/>
    </row>
  </sheetData>
  <phoneticPr fontId="5" type="noConversion"/>
  <pageMargins left="0.78740157499999996" right="0.78740157499999996" top="0.984251969" bottom="0.984251969" header="0.4921259845" footer="0.4921259845"/>
  <headerFooter alignWithMargins="0"/>
  <cellWatches>
    <cellWatch r="AC66"/>
  </cellWatches>
  <ignoredErrors>
    <ignoredError sqref="O65:O66 O58 O50 O36 O1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D2389D-DB64-4EE0-8874-AFA8FDB9CA10}">
  <dimension ref="B1:AC70"/>
  <sheetViews>
    <sheetView topLeftCell="B5" zoomScale="205" zoomScaleNormal="205" workbookViewId="0">
      <pane xSplit="16350" ySplit="8460" topLeftCell="AC65" activePane="topRight"/>
      <selection activeCell="B8" sqref="B8"/>
      <selection pane="topRight" activeCell="B8" sqref="B8"/>
      <selection pane="bottomLeft" activeCell="B8" sqref="B8"/>
      <selection pane="bottomRight" activeCell="B8" sqref="B8"/>
    </sheetView>
  </sheetViews>
  <sheetFormatPr defaultColWidth="11.42578125" defaultRowHeight="12.75" x14ac:dyDescent="0.2"/>
  <cols>
    <col min="1" max="1" width="11.42578125" style="16"/>
    <col min="2" max="2" width="31" style="16" bestFit="1" customWidth="1"/>
    <col min="3" max="14" width="13.7109375" style="16" bestFit="1" customWidth="1"/>
    <col min="15" max="15" width="15.140625" style="16" bestFit="1" customWidth="1"/>
    <col min="16" max="27" width="13.7109375" style="16" bestFit="1" customWidth="1"/>
    <col min="28" max="28" width="15.140625" style="16" bestFit="1" customWidth="1"/>
    <col min="29" max="29" width="15.140625" style="17" bestFit="1" customWidth="1"/>
    <col min="30" max="16384" width="11.42578125" style="16"/>
  </cols>
  <sheetData>
    <row r="1" spans="2:29" x14ac:dyDescent="0.2">
      <c r="B1" s="16" t="s">
        <v>76</v>
      </c>
    </row>
    <row r="4" spans="2:29" ht="13.5" thickBot="1" x14ac:dyDescent="0.25"/>
    <row r="5" spans="2:29" s="3" customFormat="1" ht="13.5" thickBot="1" x14ac:dyDescent="0.25">
      <c r="B5" s="1" t="s">
        <v>0</v>
      </c>
      <c r="C5" s="1" t="s">
        <v>1</v>
      </c>
      <c r="D5" s="1" t="s">
        <v>2</v>
      </c>
      <c r="E5" s="1" t="s">
        <v>46</v>
      </c>
      <c r="F5" s="1" t="s">
        <v>47</v>
      </c>
      <c r="G5" s="1" t="s">
        <v>48</v>
      </c>
      <c r="H5" s="1" t="s">
        <v>49</v>
      </c>
      <c r="I5" s="1" t="s">
        <v>50</v>
      </c>
      <c r="J5" s="1" t="s">
        <v>51</v>
      </c>
      <c r="K5" s="1" t="s">
        <v>52</v>
      </c>
      <c r="L5" s="1" t="s">
        <v>53</v>
      </c>
      <c r="M5" s="1" t="s">
        <v>54</v>
      </c>
      <c r="N5" s="1" t="s">
        <v>55</v>
      </c>
      <c r="O5" s="1" t="s">
        <v>56</v>
      </c>
      <c r="P5" s="1" t="s">
        <v>1</v>
      </c>
      <c r="Q5" s="1" t="s">
        <v>2</v>
      </c>
      <c r="R5" s="1" t="s">
        <v>46</v>
      </c>
      <c r="S5" s="1" t="s">
        <v>47</v>
      </c>
      <c r="T5" s="1" t="s">
        <v>48</v>
      </c>
      <c r="U5" s="1" t="s">
        <v>49</v>
      </c>
      <c r="V5" s="1" t="s">
        <v>50</v>
      </c>
      <c r="W5" s="1" t="s">
        <v>51</v>
      </c>
      <c r="X5" s="1" t="s">
        <v>52</v>
      </c>
      <c r="Y5" s="1" t="s">
        <v>53</v>
      </c>
      <c r="Z5" s="1" t="s">
        <v>54</v>
      </c>
      <c r="AA5" s="1" t="s">
        <v>55</v>
      </c>
      <c r="AB5" s="1" t="s">
        <v>56</v>
      </c>
      <c r="AC5" s="2" t="s">
        <v>57</v>
      </c>
    </row>
    <row r="6" spans="2:29" s="5" customFormat="1" x14ac:dyDescent="0.2">
      <c r="B6" s="4" t="s">
        <v>58</v>
      </c>
      <c r="O6" s="6"/>
      <c r="AB6" s="6"/>
      <c r="AC6" s="7"/>
    </row>
    <row r="7" spans="2:29" s="8" customFormat="1" x14ac:dyDescent="0.2">
      <c r="B7" s="8" t="s">
        <v>3</v>
      </c>
      <c r="C7" s="8">
        <v>7554</v>
      </c>
      <c r="D7" s="8">
        <v>7554</v>
      </c>
      <c r="E7" s="8">
        <v>7554</v>
      </c>
      <c r="F7" s="8">
        <v>7554</v>
      </c>
      <c r="G7" s="8">
        <v>7554</v>
      </c>
      <c r="H7" s="8">
        <v>7554</v>
      </c>
      <c r="I7" s="8">
        <v>7554</v>
      </c>
      <c r="J7" s="8">
        <v>7554</v>
      </c>
      <c r="K7" s="8">
        <v>7554</v>
      </c>
      <c r="L7" s="8">
        <v>7554</v>
      </c>
      <c r="M7" s="8">
        <v>7554</v>
      </c>
      <c r="N7" s="8">
        <v>7931.7</v>
      </c>
      <c r="O7" s="9">
        <f>SUM(C7:N7)</f>
        <v>91025.7</v>
      </c>
      <c r="P7" s="8">
        <v>7931.7</v>
      </c>
      <c r="Q7" s="8">
        <v>7931.7</v>
      </c>
      <c r="R7" s="8">
        <v>7931.7</v>
      </c>
      <c r="S7" s="8">
        <v>7931.7</v>
      </c>
      <c r="T7" s="8">
        <v>7931.7</v>
      </c>
      <c r="U7" s="8">
        <v>7931.7</v>
      </c>
      <c r="V7" s="8">
        <v>7931.7</v>
      </c>
      <c r="W7" s="8">
        <v>7931.7</v>
      </c>
      <c r="X7" s="8">
        <v>7931.7</v>
      </c>
      <c r="Y7" s="8">
        <v>7931.7</v>
      </c>
      <c r="Z7" s="8">
        <v>7931.7</v>
      </c>
      <c r="AA7" s="8">
        <v>7931.7</v>
      </c>
      <c r="AB7" s="9">
        <f>SUM(P7:AA7)</f>
        <v>95180.39999999998</v>
      </c>
      <c r="AC7" s="10">
        <f>AB7+O7</f>
        <v>186206.09999999998</v>
      </c>
    </row>
    <row r="8" spans="2:29" s="8" customFormat="1" x14ac:dyDescent="0.2">
      <c r="B8" s="8" t="s">
        <v>4</v>
      </c>
      <c r="C8" s="8">
        <v>7235</v>
      </c>
      <c r="D8" s="8">
        <v>7235</v>
      </c>
      <c r="E8" s="8">
        <v>7235</v>
      </c>
      <c r="F8" s="8">
        <v>7235</v>
      </c>
      <c r="G8" s="8">
        <v>7235</v>
      </c>
      <c r="H8" s="8">
        <v>7235</v>
      </c>
      <c r="I8" s="8">
        <v>7235</v>
      </c>
      <c r="J8" s="8">
        <v>7235</v>
      </c>
      <c r="K8" s="8">
        <v>7235</v>
      </c>
      <c r="L8" s="8">
        <v>7235</v>
      </c>
      <c r="M8" s="8">
        <v>7235</v>
      </c>
      <c r="N8" s="8">
        <v>7596.75</v>
      </c>
      <c r="O8" s="9">
        <f>SUM(C8:N8)</f>
        <v>87181.75</v>
      </c>
      <c r="P8" s="8">
        <v>7596.75</v>
      </c>
      <c r="Q8" s="8">
        <v>7596.75</v>
      </c>
      <c r="R8" s="8">
        <v>7596.75</v>
      </c>
      <c r="S8" s="8">
        <v>7596.75</v>
      </c>
      <c r="T8" s="8">
        <v>7596.75</v>
      </c>
      <c r="U8" s="8">
        <v>7596.75</v>
      </c>
      <c r="V8" s="8">
        <v>7596.75</v>
      </c>
      <c r="W8" s="8">
        <v>7596.75</v>
      </c>
      <c r="X8" s="8">
        <v>7596.75</v>
      </c>
      <c r="Y8" s="8">
        <v>7596.75</v>
      </c>
      <c r="Z8" s="8">
        <v>7596.75</v>
      </c>
      <c r="AA8" s="8">
        <v>7596.75</v>
      </c>
      <c r="AB8" s="9">
        <f>SUM(P8:AA8)</f>
        <v>91161</v>
      </c>
      <c r="AC8" s="10">
        <f>AB8+O8</f>
        <v>178342.75</v>
      </c>
    </row>
    <row r="9" spans="2:29" s="8" customFormat="1" x14ac:dyDescent="0.2">
      <c r="B9" s="8" t="s">
        <v>68</v>
      </c>
      <c r="C9" s="8">
        <v>3682</v>
      </c>
      <c r="D9" s="8">
        <v>3682</v>
      </c>
      <c r="E9" s="8">
        <v>3682</v>
      </c>
      <c r="F9" s="8">
        <v>3682</v>
      </c>
      <c r="G9" s="8">
        <v>3682</v>
      </c>
      <c r="H9" s="8">
        <v>3682</v>
      </c>
      <c r="I9" s="8">
        <v>3682</v>
      </c>
      <c r="J9" s="8">
        <v>3682</v>
      </c>
      <c r="K9" s="8">
        <v>3682</v>
      </c>
      <c r="L9" s="8">
        <v>3682</v>
      </c>
      <c r="M9" s="8">
        <v>3682</v>
      </c>
      <c r="N9" s="8">
        <v>3866.1</v>
      </c>
      <c r="O9" s="9">
        <f>SUM(C9:N9)</f>
        <v>44368.1</v>
      </c>
      <c r="P9" s="8">
        <v>3866.1</v>
      </c>
      <c r="Q9" s="8">
        <v>3866.1</v>
      </c>
      <c r="R9" s="8">
        <v>3866.1</v>
      </c>
      <c r="S9" s="8">
        <v>3866.1</v>
      </c>
      <c r="T9" s="8">
        <v>3866.1</v>
      </c>
      <c r="U9" s="8">
        <v>3866.1</v>
      </c>
      <c r="V9" s="8">
        <v>3866.1</v>
      </c>
      <c r="W9" s="8">
        <v>3866.1</v>
      </c>
      <c r="X9" s="8">
        <v>3866.1</v>
      </c>
      <c r="Y9" s="8">
        <v>3866.1</v>
      </c>
      <c r="Z9" s="8">
        <v>3866.1</v>
      </c>
      <c r="AA9" s="8">
        <v>3866.1</v>
      </c>
      <c r="AB9" s="9">
        <f>SUM(P9:AA9)</f>
        <v>46393.19999999999</v>
      </c>
      <c r="AC9" s="10">
        <f>AB9+O9</f>
        <v>90761.299999999988</v>
      </c>
    </row>
    <row r="10" spans="2:29" s="8" customFormat="1" x14ac:dyDescent="0.2">
      <c r="B10" s="8" t="s">
        <v>70</v>
      </c>
      <c r="C10" s="8">
        <v>3421</v>
      </c>
      <c r="D10" s="8">
        <v>3421</v>
      </c>
      <c r="E10" s="8">
        <v>3421</v>
      </c>
      <c r="F10" s="8">
        <v>3421</v>
      </c>
      <c r="G10" s="8">
        <v>3421</v>
      </c>
      <c r="H10" s="8">
        <v>3421</v>
      </c>
      <c r="I10" s="8">
        <v>3421</v>
      </c>
      <c r="J10" s="8">
        <v>3421</v>
      </c>
      <c r="K10" s="8">
        <v>3421</v>
      </c>
      <c r="L10" s="8">
        <v>3421</v>
      </c>
      <c r="M10" s="8">
        <v>3421</v>
      </c>
      <c r="N10" s="8">
        <v>3592.05</v>
      </c>
      <c r="O10" s="9">
        <f>SUM(C10:N10)</f>
        <v>41223.050000000003</v>
      </c>
      <c r="P10" s="8">
        <v>3592.05</v>
      </c>
      <c r="Q10" s="8">
        <v>3592.05</v>
      </c>
      <c r="R10" s="8">
        <v>3592.05</v>
      </c>
      <c r="S10" s="8">
        <v>3592.05</v>
      </c>
      <c r="T10" s="8">
        <v>3592.05</v>
      </c>
      <c r="U10" s="8">
        <v>3592.05</v>
      </c>
      <c r="V10" s="8">
        <v>3592.05</v>
      </c>
      <c r="W10" s="8">
        <v>3592.05</v>
      </c>
      <c r="X10" s="8">
        <v>3592.05</v>
      </c>
      <c r="Y10" s="8">
        <v>3592.05</v>
      </c>
      <c r="Z10" s="8">
        <v>3592.05</v>
      </c>
      <c r="AA10" s="8">
        <v>3592.05</v>
      </c>
      <c r="AB10" s="9">
        <f>SUM(P10:AA10)</f>
        <v>43104.600000000006</v>
      </c>
      <c r="AC10" s="10">
        <f>AB10+O10</f>
        <v>84327.650000000009</v>
      </c>
    </row>
    <row r="11" spans="2:29" s="11" customFormat="1" x14ac:dyDescent="0.2">
      <c r="B11" s="11" t="s">
        <v>59</v>
      </c>
      <c r="C11" s="11">
        <f t="shared" ref="C11:N11" si="0">SUM(C7:C10)</f>
        <v>21892</v>
      </c>
      <c r="D11" s="11">
        <f t="shared" si="0"/>
        <v>21892</v>
      </c>
      <c r="E11" s="11">
        <f t="shared" si="0"/>
        <v>21892</v>
      </c>
      <c r="F11" s="11">
        <f t="shared" si="0"/>
        <v>21892</v>
      </c>
      <c r="G11" s="11">
        <f t="shared" si="0"/>
        <v>21892</v>
      </c>
      <c r="H11" s="11">
        <f t="shared" si="0"/>
        <v>21892</v>
      </c>
      <c r="I11" s="11">
        <f t="shared" si="0"/>
        <v>21892</v>
      </c>
      <c r="J11" s="11">
        <f t="shared" si="0"/>
        <v>21892</v>
      </c>
      <c r="K11" s="11">
        <f t="shared" si="0"/>
        <v>21892</v>
      </c>
      <c r="L11" s="11">
        <f t="shared" si="0"/>
        <v>21892</v>
      </c>
      <c r="M11" s="11">
        <f t="shared" si="0"/>
        <v>21892</v>
      </c>
      <c r="N11" s="11">
        <f t="shared" si="0"/>
        <v>22986.6</v>
      </c>
      <c r="O11" s="12">
        <f>SUM(C11:N11)</f>
        <v>263798.59999999998</v>
      </c>
      <c r="P11" s="11">
        <f t="shared" ref="P11:AA11" si="1">SUM(P7:P10)</f>
        <v>22986.6</v>
      </c>
      <c r="Q11" s="11">
        <f t="shared" si="1"/>
        <v>22986.6</v>
      </c>
      <c r="R11" s="11">
        <f t="shared" si="1"/>
        <v>22986.6</v>
      </c>
      <c r="S11" s="11">
        <f t="shared" si="1"/>
        <v>22986.6</v>
      </c>
      <c r="T11" s="11">
        <f t="shared" si="1"/>
        <v>22986.6</v>
      </c>
      <c r="U11" s="11">
        <f t="shared" si="1"/>
        <v>22986.6</v>
      </c>
      <c r="V11" s="11">
        <f t="shared" si="1"/>
        <v>22986.6</v>
      </c>
      <c r="W11" s="11">
        <f t="shared" si="1"/>
        <v>22986.6</v>
      </c>
      <c r="X11" s="11">
        <f t="shared" si="1"/>
        <v>22986.6</v>
      </c>
      <c r="Y11" s="11">
        <f t="shared" si="1"/>
        <v>22986.6</v>
      </c>
      <c r="Z11" s="11">
        <f t="shared" si="1"/>
        <v>22986.6</v>
      </c>
      <c r="AA11" s="11">
        <f t="shared" si="1"/>
        <v>22986.6</v>
      </c>
      <c r="AB11" s="12">
        <f>SUM(P11:AA11)</f>
        <v>275839.2</v>
      </c>
      <c r="AC11" s="13">
        <f>AB11+O11</f>
        <v>539637.80000000005</v>
      </c>
    </row>
    <row r="12" spans="2:29" s="5" customFormat="1" x14ac:dyDescent="0.2">
      <c r="B12" s="4" t="s">
        <v>60</v>
      </c>
      <c r="O12" s="9"/>
      <c r="AB12" s="9"/>
      <c r="AC12" s="10"/>
    </row>
    <row r="13" spans="2:29" s="8" customFormat="1" x14ac:dyDescent="0.2">
      <c r="B13" s="8" t="s">
        <v>5</v>
      </c>
      <c r="C13" s="8">
        <v>3751</v>
      </c>
      <c r="D13" s="8">
        <v>3751</v>
      </c>
      <c r="E13" s="8">
        <v>3751</v>
      </c>
      <c r="F13" s="8">
        <v>3751</v>
      </c>
      <c r="G13" s="8">
        <v>3751</v>
      </c>
      <c r="H13" s="8">
        <v>3751</v>
      </c>
      <c r="I13" s="8">
        <v>3751</v>
      </c>
      <c r="J13" s="8">
        <v>3751</v>
      </c>
      <c r="K13" s="8">
        <v>3751</v>
      </c>
      <c r="L13" s="8">
        <v>3751</v>
      </c>
      <c r="M13" s="8">
        <v>3751</v>
      </c>
      <c r="N13" s="8">
        <v>3938.55</v>
      </c>
      <c r="O13" s="9">
        <f t="shared" ref="O13:O36" si="2">SUM(C13:N13)</f>
        <v>45199.55</v>
      </c>
      <c r="P13" s="8">
        <v>3938.55</v>
      </c>
      <c r="Q13" s="8">
        <v>3938.55</v>
      </c>
      <c r="R13" s="8">
        <v>3938.55</v>
      </c>
      <c r="S13" s="8">
        <v>3938.55</v>
      </c>
      <c r="T13" s="8">
        <v>3938.55</v>
      </c>
      <c r="U13" s="8">
        <v>3938.55</v>
      </c>
      <c r="V13" s="8">
        <v>3938.55</v>
      </c>
      <c r="W13" s="8">
        <v>3938.55</v>
      </c>
      <c r="X13" s="8">
        <v>3938.55</v>
      </c>
      <c r="Y13" s="8">
        <v>3938.55</v>
      </c>
      <c r="Z13" s="8">
        <v>3938.55</v>
      </c>
      <c r="AA13" s="8">
        <v>3938.55</v>
      </c>
      <c r="AB13" s="9">
        <f t="shared" ref="AB13:AB36" si="3">SUM(P13:AA13)</f>
        <v>47262.600000000006</v>
      </c>
      <c r="AC13" s="10">
        <f t="shared" ref="AC13:AC36" si="4">AB13+O13</f>
        <v>92462.150000000009</v>
      </c>
    </row>
    <row r="14" spans="2:29" s="8" customFormat="1" x14ac:dyDescent="0.2">
      <c r="B14" s="8" t="s">
        <v>6</v>
      </c>
      <c r="C14" s="8">
        <v>3055</v>
      </c>
      <c r="D14" s="8">
        <v>3055</v>
      </c>
      <c r="E14" s="8">
        <v>3055</v>
      </c>
      <c r="F14" s="8">
        <v>3055</v>
      </c>
      <c r="G14" s="8">
        <v>3055</v>
      </c>
      <c r="H14" s="8">
        <v>3055</v>
      </c>
      <c r="I14" s="8">
        <v>3055</v>
      </c>
      <c r="J14" s="8">
        <v>3055</v>
      </c>
      <c r="K14" s="8">
        <v>3055</v>
      </c>
      <c r="L14" s="8">
        <v>3055</v>
      </c>
      <c r="M14" s="8">
        <v>3055</v>
      </c>
      <c r="N14" s="8">
        <v>3207.75</v>
      </c>
      <c r="O14" s="9">
        <f t="shared" si="2"/>
        <v>36812.75</v>
      </c>
      <c r="P14" s="8">
        <v>3207.75</v>
      </c>
      <c r="Q14" s="8">
        <v>3207.75</v>
      </c>
      <c r="R14" s="8">
        <v>3207.75</v>
      </c>
      <c r="S14" s="8">
        <v>3207.75</v>
      </c>
      <c r="T14" s="8">
        <v>3207.75</v>
      </c>
      <c r="U14" s="8">
        <v>3207.75</v>
      </c>
      <c r="V14" s="8">
        <v>3207.75</v>
      </c>
      <c r="W14" s="8">
        <v>3207.75</v>
      </c>
      <c r="X14" s="8">
        <v>3207.75</v>
      </c>
      <c r="Y14" s="8">
        <v>3207.75</v>
      </c>
      <c r="Z14" s="8">
        <v>3207.75</v>
      </c>
      <c r="AA14" s="8">
        <v>3207.75</v>
      </c>
      <c r="AB14" s="9">
        <f t="shared" si="3"/>
        <v>38493</v>
      </c>
      <c r="AC14" s="10">
        <f t="shared" si="4"/>
        <v>75305.75</v>
      </c>
    </row>
    <row r="15" spans="2:29" s="8" customFormat="1" x14ac:dyDescent="0.2">
      <c r="B15" s="8" t="s">
        <v>7</v>
      </c>
      <c r="C15" s="8">
        <v>2595</v>
      </c>
      <c r="D15" s="8">
        <v>2595</v>
      </c>
      <c r="E15" s="8">
        <v>2595</v>
      </c>
      <c r="F15" s="8">
        <v>2595</v>
      </c>
      <c r="G15" s="8">
        <v>2595</v>
      </c>
      <c r="H15" s="8">
        <v>2595</v>
      </c>
      <c r="I15" s="8">
        <v>2595</v>
      </c>
      <c r="J15" s="8">
        <v>2595</v>
      </c>
      <c r="K15" s="8">
        <v>2595</v>
      </c>
      <c r="L15" s="8">
        <v>2595</v>
      </c>
      <c r="M15" s="8">
        <v>2595</v>
      </c>
      <c r="N15" s="8">
        <v>2724.75</v>
      </c>
      <c r="O15" s="9">
        <f t="shared" si="2"/>
        <v>31269.75</v>
      </c>
      <c r="P15" s="8">
        <v>2724.75</v>
      </c>
      <c r="Q15" s="8">
        <v>2724.75</v>
      </c>
      <c r="R15" s="8">
        <v>2724.75</v>
      </c>
      <c r="S15" s="8">
        <v>2724.75</v>
      </c>
      <c r="T15" s="8">
        <v>2724.75</v>
      </c>
      <c r="U15" s="8">
        <v>2724.75</v>
      </c>
      <c r="V15" s="8">
        <v>2724.75</v>
      </c>
      <c r="W15" s="8">
        <v>2724.75</v>
      </c>
      <c r="X15" s="8">
        <v>2724.75</v>
      </c>
      <c r="Y15" s="8">
        <v>2724.75</v>
      </c>
      <c r="Z15" s="8">
        <v>2724.75</v>
      </c>
      <c r="AA15" s="8">
        <v>2724.75</v>
      </c>
      <c r="AB15" s="9">
        <f t="shared" si="3"/>
        <v>32697</v>
      </c>
      <c r="AC15" s="10">
        <f t="shared" si="4"/>
        <v>63966.75</v>
      </c>
    </row>
    <row r="16" spans="2:29" s="8" customFormat="1" x14ac:dyDescent="0.2">
      <c r="B16" s="8" t="s">
        <v>8</v>
      </c>
      <c r="C16" s="8">
        <v>3649</v>
      </c>
      <c r="D16" s="8">
        <v>3649</v>
      </c>
      <c r="E16" s="8">
        <v>3649</v>
      </c>
      <c r="F16" s="8">
        <v>3649</v>
      </c>
      <c r="G16" s="8">
        <v>3649</v>
      </c>
      <c r="H16" s="8">
        <v>3649</v>
      </c>
      <c r="I16" s="8">
        <v>3649</v>
      </c>
      <c r="J16" s="8">
        <v>3649</v>
      </c>
      <c r="K16" s="8">
        <v>3649</v>
      </c>
      <c r="L16" s="8">
        <v>3649</v>
      </c>
      <c r="M16" s="8">
        <v>3649</v>
      </c>
      <c r="N16" s="8">
        <v>3831.45</v>
      </c>
      <c r="O16" s="9">
        <f t="shared" si="2"/>
        <v>43970.45</v>
      </c>
      <c r="P16" s="8">
        <v>3831.45</v>
      </c>
      <c r="Q16" s="8">
        <v>3831.45</v>
      </c>
      <c r="R16" s="8">
        <v>3831.45</v>
      </c>
      <c r="S16" s="8">
        <v>3831.45</v>
      </c>
      <c r="T16" s="8">
        <v>3831.45</v>
      </c>
      <c r="U16" s="8">
        <v>3831.45</v>
      </c>
      <c r="V16" s="8">
        <v>3831.45</v>
      </c>
      <c r="W16" s="8">
        <v>3831.45</v>
      </c>
      <c r="X16" s="8">
        <v>3831.45</v>
      </c>
      <c r="Y16" s="8">
        <v>3831.45</v>
      </c>
      <c r="Z16" s="8">
        <v>3831.45</v>
      </c>
      <c r="AA16" s="8">
        <v>3831.45</v>
      </c>
      <c r="AB16" s="9">
        <f t="shared" si="3"/>
        <v>45977.399999999994</v>
      </c>
      <c r="AC16" s="10">
        <f t="shared" si="4"/>
        <v>89947.849999999991</v>
      </c>
    </row>
    <row r="17" spans="2:29" s="8" customFormat="1" x14ac:dyDescent="0.2">
      <c r="B17" s="8" t="s">
        <v>9</v>
      </c>
      <c r="C17" s="8">
        <v>3122</v>
      </c>
      <c r="D17" s="8">
        <v>3122</v>
      </c>
      <c r="E17" s="8">
        <v>3122</v>
      </c>
      <c r="F17" s="8">
        <v>3122</v>
      </c>
      <c r="G17" s="8">
        <v>3122</v>
      </c>
      <c r="H17" s="8">
        <v>3122</v>
      </c>
      <c r="I17" s="8">
        <v>3122</v>
      </c>
      <c r="J17" s="8">
        <v>3122</v>
      </c>
      <c r="K17" s="8">
        <v>3122</v>
      </c>
      <c r="L17" s="8">
        <v>3122</v>
      </c>
      <c r="M17" s="8">
        <v>3122</v>
      </c>
      <c r="N17" s="8">
        <v>3278.1</v>
      </c>
      <c r="O17" s="9">
        <f t="shared" si="2"/>
        <v>37620.1</v>
      </c>
      <c r="P17" s="8">
        <v>3278.1</v>
      </c>
      <c r="Q17" s="8">
        <v>3278.1</v>
      </c>
      <c r="R17" s="8">
        <v>3278.1</v>
      </c>
      <c r="S17" s="8">
        <v>3278.1</v>
      </c>
      <c r="T17" s="8">
        <v>3278.1</v>
      </c>
      <c r="U17" s="8">
        <v>3278.1</v>
      </c>
      <c r="V17" s="8">
        <v>3278.1</v>
      </c>
      <c r="W17" s="8">
        <v>3278.1</v>
      </c>
      <c r="X17" s="8">
        <v>3278.1</v>
      </c>
      <c r="Y17" s="8">
        <v>3278.1</v>
      </c>
      <c r="Z17" s="8">
        <v>3278.1</v>
      </c>
      <c r="AA17" s="8">
        <v>3278.1</v>
      </c>
      <c r="AB17" s="9">
        <f t="shared" si="3"/>
        <v>39337.19999999999</v>
      </c>
      <c r="AC17" s="10">
        <f t="shared" si="4"/>
        <v>76957.299999999988</v>
      </c>
    </row>
    <row r="18" spans="2:29" s="8" customFormat="1" x14ac:dyDescent="0.2">
      <c r="B18" s="8" t="s">
        <v>10</v>
      </c>
      <c r="C18" s="8">
        <v>3179</v>
      </c>
      <c r="D18" s="8">
        <v>3179</v>
      </c>
      <c r="E18" s="8">
        <v>3179</v>
      </c>
      <c r="F18" s="8">
        <v>3179</v>
      </c>
      <c r="G18" s="8">
        <v>3179</v>
      </c>
      <c r="H18" s="8">
        <v>3179</v>
      </c>
      <c r="I18" s="8">
        <v>3179</v>
      </c>
      <c r="J18" s="8">
        <v>3179</v>
      </c>
      <c r="K18" s="8">
        <v>3179</v>
      </c>
      <c r="L18" s="8">
        <v>3179</v>
      </c>
      <c r="M18" s="8">
        <v>3179</v>
      </c>
      <c r="N18" s="8">
        <v>3337.95</v>
      </c>
      <c r="O18" s="9">
        <f t="shared" si="2"/>
        <v>38306.949999999997</v>
      </c>
      <c r="P18" s="8">
        <v>3337.95</v>
      </c>
      <c r="Q18" s="8">
        <v>3337.95</v>
      </c>
      <c r="R18" s="8">
        <v>3337.95</v>
      </c>
      <c r="S18" s="8">
        <v>3337.95</v>
      </c>
      <c r="T18" s="8">
        <v>3337.95</v>
      </c>
      <c r="U18" s="8">
        <v>3337.95</v>
      </c>
      <c r="V18" s="8">
        <v>3337.95</v>
      </c>
      <c r="W18" s="8">
        <v>3337.95</v>
      </c>
      <c r="X18" s="8">
        <v>3337.95</v>
      </c>
      <c r="Y18" s="8">
        <v>3337.95</v>
      </c>
      <c r="Z18" s="8">
        <v>3337.95</v>
      </c>
      <c r="AA18" s="8">
        <v>3337.95</v>
      </c>
      <c r="AB18" s="9">
        <f t="shared" si="3"/>
        <v>40055.399999999994</v>
      </c>
      <c r="AC18" s="10">
        <f t="shared" si="4"/>
        <v>78362.349999999991</v>
      </c>
    </row>
    <row r="19" spans="2:29" s="8" customFormat="1" x14ac:dyDescent="0.2">
      <c r="B19" s="8" t="s">
        <v>11</v>
      </c>
      <c r="C19" s="8">
        <v>2592</v>
      </c>
      <c r="D19" s="8">
        <v>2592</v>
      </c>
      <c r="E19" s="8">
        <v>2592</v>
      </c>
      <c r="F19" s="8">
        <v>2592</v>
      </c>
      <c r="G19" s="8">
        <v>2592</v>
      </c>
      <c r="H19" s="8">
        <v>2592</v>
      </c>
      <c r="I19" s="8">
        <v>2592</v>
      </c>
      <c r="J19" s="8">
        <v>2592</v>
      </c>
      <c r="K19" s="8">
        <v>2592</v>
      </c>
      <c r="L19" s="8">
        <v>2592</v>
      </c>
      <c r="M19" s="8">
        <v>2592</v>
      </c>
      <c r="N19" s="8">
        <v>2721.6</v>
      </c>
      <c r="O19" s="9">
        <f t="shared" si="2"/>
        <v>31233.599999999999</v>
      </c>
      <c r="P19" s="8">
        <v>2721.6</v>
      </c>
      <c r="Q19" s="8">
        <v>2721.6</v>
      </c>
      <c r="R19" s="8">
        <v>2721.6</v>
      </c>
      <c r="S19" s="8">
        <v>2721.6</v>
      </c>
      <c r="T19" s="8">
        <v>2721.6</v>
      </c>
      <c r="U19" s="8">
        <v>2721.6</v>
      </c>
      <c r="V19" s="8">
        <v>2721.6</v>
      </c>
      <c r="W19" s="8">
        <v>2721.6</v>
      </c>
      <c r="X19" s="8">
        <v>2721.6</v>
      </c>
      <c r="Y19" s="8">
        <v>2721.6</v>
      </c>
      <c r="Z19" s="8">
        <v>2721.6</v>
      </c>
      <c r="AA19" s="8">
        <v>2721.6</v>
      </c>
      <c r="AB19" s="9">
        <f t="shared" si="3"/>
        <v>32659.199999999993</v>
      </c>
      <c r="AC19" s="10">
        <f t="shared" si="4"/>
        <v>63892.799999999988</v>
      </c>
    </row>
    <row r="20" spans="2:29" s="8" customFormat="1" x14ac:dyDescent="0.2">
      <c r="B20" s="8" t="s">
        <v>74</v>
      </c>
      <c r="C20" s="8">
        <v>3798</v>
      </c>
      <c r="D20" s="8">
        <v>3798</v>
      </c>
      <c r="E20" s="8">
        <v>3798</v>
      </c>
      <c r="F20" s="8">
        <v>3798</v>
      </c>
      <c r="G20" s="8">
        <v>3798</v>
      </c>
      <c r="H20" s="8">
        <v>3798</v>
      </c>
      <c r="I20" s="8">
        <v>3798</v>
      </c>
      <c r="J20" s="8">
        <v>3798</v>
      </c>
      <c r="K20" s="8">
        <v>3798</v>
      </c>
      <c r="L20" s="8">
        <v>3798</v>
      </c>
      <c r="M20" s="8">
        <v>3798</v>
      </c>
      <c r="N20" s="8">
        <v>3987.9</v>
      </c>
      <c r="O20" s="9">
        <f t="shared" si="2"/>
        <v>45765.9</v>
      </c>
      <c r="P20" s="8">
        <v>3987.9</v>
      </c>
      <c r="Q20" s="8">
        <v>3987.9</v>
      </c>
      <c r="R20" s="8">
        <v>3987.9</v>
      </c>
      <c r="S20" s="8">
        <v>3987.9</v>
      </c>
      <c r="T20" s="8">
        <v>3987.9</v>
      </c>
      <c r="U20" s="8">
        <v>3987.9</v>
      </c>
      <c r="V20" s="8">
        <v>3987.9</v>
      </c>
      <c r="W20" s="8">
        <v>3987.9</v>
      </c>
      <c r="X20" s="8">
        <v>3987.9</v>
      </c>
      <c r="Y20" s="8">
        <v>3987.9</v>
      </c>
      <c r="Z20" s="8">
        <v>3987.9</v>
      </c>
      <c r="AA20" s="8">
        <v>3987.9</v>
      </c>
      <c r="AB20" s="9">
        <f t="shared" si="3"/>
        <v>47854.80000000001</v>
      </c>
      <c r="AC20" s="10">
        <f t="shared" si="4"/>
        <v>93620.700000000012</v>
      </c>
    </row>
    <row r="21" spans="2:29" s="8" customFormat="1" x14ac:dyDescent="0.2">
      <c r="B21" s="8" t="s">
        <v>12</v>
      </c>
      <c r="C21" s="8">
        <v>3987</v>
      </c>
      <c r="D21" s="8">
        <v>3987</v>
      </c>
      <c r="E21" s="8">
        <v>3987</v>
      </c>
      <c r="F21" s="8">
        <v>3987</v>
      </c>
      <c r="G21" s="8">
        <v>3987</v>
      </c>
      <c r="H21" s="8">
        <v>3987</v>
      </c>
      <c r="I21" s="8">
        <v>3987</v>
      </c>
      <c r="J21" s="8">
        <v>3987</v>
      </c>
      <c r="K21" s="8">
        <v>3987</v>
      </c>
      <c r="L21" s="8">
        <v>3987</v>
      </c>
      <c r="M21" s="8">
        <v>3987</v>
      </c>
      <c r="N21" s="8">
        <v>4186.3500000000004</v>
      </c>
      <c r="O21" s="9">
        <f t="shared" si="2"/>
        <v>48043.35</v>
      </c>
      <c r="P21" s="8">
        <v>4186.3500000000004</v>
      </c>
      <c r="Q21" s="8">
        <v>4186.3500000000004</v>
      </c>
      <c r="R21" s="8">
        <v>4186.3500000000004</v>
      </c>
      <c r="S21" s="8">
        <v>4186.3500000000004</v>
      </c>
      <c r="T21" s="8">
        <v>4186.3500000000004</v>
      </c>
      <c r="U21" s="8">
        <v>4186.3500000000004</v>
      </c>
      <c r="V21" s="8">
        <v>4186.3500000000004</v>
      </c>
      <c r="W21" s="8">
        <v>4186.3500000000004</v>
      </c>
      <c r="X21" s="8">
        <v>4186.3500000000004</v>
      </c>
      <c r="Y21" s="8">
        <v>4186.3500000000004</v>
      </c>
      <c r="Z21" s="8">
        <v>4186.3500000000004</v>
      </c>
      <c r="AA21" s="8">
        <v>4186.3500000000004</v>
      </c>
      <c r="AB21" s="9">
        <f t="shared" si="3"/>
        <v>50236.19999999999</v>
      </c>
      <c r="AC21" s="10">
        <f t="shared" si="4"/>
        <v>98279.549999999988</v>
      </c>
    </row>
    <row r="22" spans="2:29" s="8" customFormat="1" x14ac:dyDescent="0.2">
      <c r="B22" s="8" t="s">
        <v>75</v>
      </c>
      <c r="C22" s="8">
        <v>2798</v>
      </c>
      <c r="D22" s="8">
        <v>2798</v>
      </c>
      <c r="E22" s="8">
        <v>2798</v>
      </c>
      <c r="F22" s="8">
        <v>2798</v>
      </c>
      <c r="G22" s="8">
        <v>2798</v>
      </c>
      <c r="H22" s="8">
        <v>2798</v>
      </c>
      <c r="I22" s="8">
        <v>2798</v>
      </c>
      <c r="J22" s="8">
        <v>2798</v>
      </c>
      <c r="K22" s="8">
        <v>2798</v>
      </c>
      <c r="L22" s="8">
        <v>2798</v>
      </c>
      <c r="M22" s="8">
        <v>2798</v>
      </c>
      <c r="N22" s="8">
        <v>2937.9</v>
      </c>
      <c r="O22" s="9">
        <f t="shared" si="2"/>
        <v>33715.9</v>
      </c>
      <c r="P22" s="8">
        <v>2937.9</v>
      </c>
      <c r="Q22" s="8">
        <v>2937.9</v>
      </c>
      <c r="R22" s="8">
        <v>2937.9</v>
      </c>
      <c r="S22" s="8">
        <v>2937.9</v>
      </c>
      <c r="T22" s="8">
        <v>2937.9</v>
      </c>
      <c r="U22" s="8">
        <v>2937.9</v>
      </c>
      <c r="V22" s="8">
        <v>2937.9</v>
      </c>
      <c r="W22" s="8">
        <v>2937.9</v>
      </c>
      <c r="X22" s="8">
        <v>2937.9</v>
      </c>
      <c r="Y22" s="8">
        <v>2937.9</v>
      </c>
      <c r="Z22" s="8">
        <v>2937.9</v>
      </c>
      <c r="AA22" s="8">
        <v>2937.9</v>
      </c>
      <c r="AB22" s="9">
        <f t="shared" si="3"/>
        <v>35254.80000000001</v>
      </c>
      <c r="AC22" s="10">
        <f t="shared" si="4"/>
        <v>68970.700000000012</v>
      </c>
    </row>
    <row r="23" spans="2:29" s="8" customFormat="1" x14ac:dyDescent="0.2">
      <c r="B23" s="8" t="s">
        <v>13</v>
      </c>
      <c r="C23" s="8">
        <v>3459</v>
      </c>
      <c r="D23" s="8">
        <v>3459</v>
      </c>
      <c r="E23" s="8">
        <v>3459</v>
      </c>
      <c r="F23" s="8">
        <v>3459</v>
      </c>
      <c r="G23" s="8">
        <v>3459</v>
      </c>
      <c r="H23" s="8">
        <v>3459</v>
      </c>
      <c r="I23" s="8">
        <v>3459</v>
      </c>
      <c r="J23" s="8">
        <v>3459</v>
      </c>
      <c r="K23" s="8">
        <v>3459</v>
      </c>
      <c r="L23" s="8">
        <v>3459</v>
      </c>
      <c r="M23" s="8">
        <v>3459</v>
      </c>
      <c r="N23" s="8">
        <v>3631.95</v>
      </c>
      <c r="O23" s="9">
        <f t="shared" si="2"/>
        <v>41680.949999999997</v>
      </c>
      <c r="P23" s="8">
        <v>3631.95</v>
      </c>
      <c r="Q23" s="8">
        <v>3631.95</v>
      </c>
      <c r="R23" s="8">
        <v>3631.95</v>
      </c>
      <c r="S23" s="8">
        <v>3631.95</v>
      </c>
      <c r="T23" s="8">
        <v>3631.95</v>
      </c>
      <c r="U23" s="8">
        <v>3631.95</v>
      </c>
      <c r="V23" s="8">
        <v>3631.95</v>
      </c>
      <c r="W23" s="8">
        <v>3631.95</v>
      </c>
      <c r="X23" s="8">
        <v>3631.95</v>
      </c>
      <c r="Y23" s="8">
        <v>3631.95</v>
      </c>
      <c r="Z23" s="8">
        <v>3631.95</v>
      </c>
      <c r="AA23" s="8">
        <v>3631.95</v>
      </c>
      <c r="AB23" s="9">
        <f t="shared" si="3"/>
        <v>43583.399999999994</v>
      </c>
      <c r="AC23" s="10">
        <f t="shared" si="4"/>
        <v>85264.349999999991</v>
      </c>
    </row>
    <row r="24" spans="2:29" s="8" customFormat="1" x14ac:dyDescent="0.2">
      <c r="B24" s="8" t="s">
        <v>14</v>
      </c>
      <c r="C24" s="8">
        <v>3799</v>
      </c>
      <c r="D24" s="8">
        <v>3799</v>
      </c>
      <c r="E24" s="8">
        <v>3799</v>
      </c>
      <c r="F24" s="8">
        <v>3799</v>
      </c>
      <c r="G24" s="8">
        <v>3799</v>
      </c>
      <c r="H24" s="8">
        <v>3799</v>
      </c>
      <c r="I24" s="8">
        <v>3799</v>
      </c>
      <c r="J24" s="8">
        <v>3799</v>
      </c>
      <c r="K24" s="8">
        <v>3799</v>
      </c>
      <c r="L24" s="8">
        <v>3799</v>
      </c>
      <c r="M24" s="8">
        <v>3799</v>
      </c>
      <c r="N24" s="8">
        <v>3988.95</v>
      </c>
      <c r="O24" s="9">
        <f t="shared" si="2"/>
        <v>45777.95</v>
      </c>
      <c r="P24" s="8">
        <v>3988.95</v>
      </c>
      <c r="Q24" s="8">
        <v>3988.95</v>
      </c>
      <c r="R24" s="8">
        <v>3988.95</v>
      </c>
      <c r="S24" s="8">
        <v>3988.95</v>
      </c>
      <c r="T24" s="8">
        <v>3988.95</v>
      </c>
      <c r="U24" s="8">
        <v>3988.95</v>
      </c>
      <c r="V24" s="8">
        <v>3988.95</v>
      </c>
      <c r="W24" s="8">
        <v>3988.95</v>
      </c>
      <c r="X24" s="8">
        <v>3988.95</v>
      </c>
      <c r="Y24" s="8">
        <v>3988.95</v>
      </c>
      <c r="Z24" s="8">
        <v>3988.95</v>
      </c>
      <c r="AA24" s="8">
        <v>3988.95</v>
      </c>
      <c r="AB24" s="9">
        <f t="shared" si="3"/>
        <v>47867.399999999994</v>
      </c>
      <c r="AC24" s="10">
        <f t="shared" si="4"/>
        <v>93645.349999999991</v>
      </c>
    </row>
    <row r="25" spans="2:29" s="8" customFormat="1" x14ac:dyDescent="0.2">
      <c r="B25" s="8" t="s">
        <v>15</v>
      </c>
      <c r="C25" s="8">
        <v>2641</v>
      </c>
      <c r="D25" s="8">
        <v>2641</v>
      </c>
      <c r="E25" s="8">
        <v>2641</v>
      </c>
      <c r="F25" s="8">
        <v>2641</v>
      </c>
      <c r="G25" s="8">
        <v>2641</v>
      </c>
      <c r="H25" s="8">
        <v>2641</v>
      </c>
      <c r="I25" s="8">
        <v>2641</v>
      </c>
      <c r="J25" s="8">
        <v>2641</v>
      </c>
      <c r="K25" s="8">
        <v>2641</v>
      </c>
      <c r="L25" s="8">
        <v>2641</v>
      </c>
      <c r="M25" s="8">
        <v>2641</v>
      </c>
      <c r="N25" s="8">
        <v>2773.05</v>
      </c>
      <c r="O25" s="9">
        <f t="shared" si="2"/>
        <v>31824.05</v>
      </c>
      <c r="P25" s="8">
        <v>2773.05</v>
      </c>
      <c r="Q25" s="8">
        <v>2773.05</v>
      </c>
      <c r="R25" s="8">
        <v>2773.05</v>
      </c>
      <c r="S25" s="8">
        <v>2773.05</v>
      </c>
      <c r="T25" s="8">
        <v>2773.05</v>
      </c>
      <c r="U25" s="8">
        <v>2773.05</v>
      </c>
      <c r="V25" s="8">
        <v>2773.05</v>
      </c>
      <c r="W25" s="8">
        <v>2773.05</v>
      </c>
      <c r="X25" s="8">
        <v>2773.05</v>
      </c>
      <c r="Y25" s="8">
        <v>2773.05</v>
      </c>
      <c r="Z25" s="8">
        <v>2773.05</v>
      </c>
      <c r="AA25" s="8">
        <v>2773.05</v>
      </c>
      <c r="AB25" s="9">
        <f t="shared" si="3"/>
        <v>33276.6</v>
      </c>
      <c r="AC25" s="10">
        <f t="shared" si="4"/>
        <v>65100.649999999994</v>
      </c>
    </row>
    <row r="26" spans="2:29" s="8" customFormat="1" x14ac:dyDescent="0.2">
      <c r="B26" s="8" t="s">
        <v>16</v>
      </c>
      <c r="C26" s="8">
        <v>2575</v>
      </c>
      <c r="D26" s="8">
        <v>2575</v>
      </c>
      <c r="E26" s="8">
        <v>2575</v>
      </c>
      <c r="F26" s="8">
        <v>2575</v>
      </c>
      <c r="G26" s="8">
        <v>2575</v>
      </c>
      <c r="H26" s="8">
        <v>2575</v>
      </c>
      <c r="I26" s="8">
        <v>2575</v>
      </c>
      <c r="J26" s="8">
        <v>2575</v>
      </c>
      <c r="K26" s="8">
        <v>2575</v>
      </c>
      <c r="L26" s="8">
        <v>2575</v>
      </c>
      <c r="M26" s="8">
        <v>2575</v>
      </c>
      <c r="N26" s="8">
        <v>2703.75</v>
      </c>
      <c r="O26" s="9">
        <f t="shared" si="2"/>
        <v>31028.75</v>
      </c>
      <c r="P26" s="8">
        <v>2703.75</v>
      </c>
      <c r="Q26" s="8">
        <v>2703.75</v>
      </c>
      <c r="R26" s="8">
        <v>2703.75</v>
      </c>
      <c r="S26" s="8">
        <v>2703.75</v>
      </c>
      <c r="T26" s="8">
        <v>2703.75</v>
      </c>
      <c r="U26" s="8">
        <v>2703.75</v>
      </c>
      <c r="V26" s="8">
        <v>2703.75</v>
      </c>
      <c r="W26" s="8">
        <v>2703.75</v>
      </c>
      <c r="X26" s="8">
        <v>2703.75</v>
      </c>
      <c r="Y26" s="8">
        <v>2703.75</v>
      </c>
      <c r="Z26" s="8">
        <v>2703.75</v>
      </c>
      <c r="AA26" s="8">
        <v>2703.75</v>
      </c>
      <c r="AB26" s="9">
        <f t="shared" si="3"/>
        <v>32445</v>
      </c>
      <c r="AC26" s="10">
        <f t="shared" si="4"/>
        <v>63473.75</v>
      </c>
    </row>
    <row r="27" spans="2:29" s="8" customFormat="1" x14ac:dyDescent="0.2">
      <c r="B27" s="8" t="s">
        <v>17</v>
      </c>
      <c r="C27" s="8">
        <v>3862</v>
      </c>
      <c r="D27" s="8">
        <v>3862</v>
      </c>
      <c r="E27" s="8">
        <v>3862</v>
      </c>
      <c r="F27" s="8">
        <v>3862</v>
      </c>
      <c r="G27" s="8">
        <v>3862</v>
      </c>
      <c r="H27" s="8">
        <v>3862</v>
      </c>
      <c r="I27" s="8">
        <v>3862</v>
      </c>
      <c r="J27" s="8">
        <v>3862</v>
      </c>
      <c r="K27" s="8">
        <v>3862</v>
      </c>
      <c r="L27" s="8">
        <v>3862</v>
      </c>
      <c r="M27" s="8">
        <v>3862</v>
      </c>
      <c r="N27" s="8">
        <v>4055.1</v>
      </c>
      <c r="O27" s="9">
        <f t="shared" si="2"/>
        <v>46537.1</v>
      </c>
      <c r="P27" s="8">
        <v>4055.1</v>
      </c>
      <c r="Q27" s="8">
        <v>4055.1</v>
      </c>
      <c r="R27" s="8">
        <v>4055.1</v>
      </c>
      <c r="S27" s="8">
        <v>4055.1</v>
      </c>
      <c r="T27" s="8">
        <v>4055.1</v>
      </c>
      <c r="U27" s="8">
        <v>4055.1</v>
      </c>
      <c r="V27" s="8">
        <v>4055.1</v>
      </c>
      <c r="W27" s="8">
        <v>4055.1</v>
      </c>
      <c r="X27" s="8">
        <v>4055.1</v>
      </c>
      <c r="Y27" s="8">
        <v>4055.1</v>
      </c>
      <c r="Z27" s="8">
        <v>4055.1</v>
      </c>
      <c r="AA27" s="8">
        <v>4055.1</v>
      </c>
      <c r="AB27" s="9">
        <f t="shared" si="3"/>
        <v>48661.19999999999</v>
      </c>
      <c r="AC27" s="10">
        <f t="shared" si="4"/>
        <v>95198.299999999988</v>
      </c>
    </row>
    <row r="28" spans="2:29" s="8" customFormat="1" x14ac:dyDescent="0.2">
      <c r="B28" s="8" t="s">
        <v>18</v>
      </c>
      <c r="C28" s="8">
        <v>3184</v>
      </c>
      <c r="D28" s="8">
        <v>3184</v>
      </c>
      <c r="E28" s="8">
        <v>3184</v>
      </c>
      <c r="F28" s="8">
        <v>3184</v>
      </c>
      <c r="G28" s="8">
        <v>3184</v>
      </c>
      <c r="H28" s="8">
        <v>3184</v>
      </c>
      <c r="I28" s="8">
        <v>3184</v>
      </c>
      <c r="J28" s="8">
        <v>3184</v>
      </c>
      <c r="K28" s="8">
        <v>3184</v>
      </c>
      <c r="L28" s="8">
        <v>3184</v>
      </c>
      <c r="M28" s="8">
        <v>3184</v>
      </c>
      <c r="N28" s="8">
        <v>3343.2</v>
      </c>
      <c r="O28" s="9">
        <f t="shared" si="2"/>
        <v>38367.199999999997</v>
      </c>
      <c r="P28" s="8">
        <v>3343.2</v>
      </c>
      <c r="Q28" s="8">
        <v>3343.2</v>
      </c>
      <c r="R28" s="8">
        <v>3343.2</v>
      </c>
      <c r="S28" s="8">
        <v>3343.2</v>
      </c>
      <c r="T28" s="8">
        <v>3343.2</v>
      </c>
      <c r="U28" s="8">
        <v>3343.2</v>
      </c>
      <c r="V28" s="8">
        <v>3343.2</v>
      </c>
      <c r="W28" s="8">
        <v>3343.2</v>
      </c>
      <c r="X28" s="8">
        <v>3343.2</v>
      </c>
      <c r="Y28" s="8">
        <v>3343.2</v>
      </c>
      <c r="Z28" s="8">
        <v>3343.2</v>
      </c>
      <c r="AA28" s="8">
        <v>3343.2</v>
      </c>
      <c r="AB28" s="9">
        <f t="shared" si="3"/>
        <v>40118.399999999994</v>
      </c>
      <c r="AC28" s="10">
        <f t="shared" si="4"/>
        <v>78485.599999999991</v>
      </c>
    </row>
    <row r="29" spans="2:29" s="8" customFormat="1" x14ac:dyDescent="0.2">
      <c r="B29" s="8" t="s">
        <v>19</v>
      </c>
      <c r="C29" s="8">
        <v>2548</v>
      </c>
      <c r="D29" s="8">
        <v>2548</v>
      </c>
      <c r="E29" s="8">
        <v>2548</v>
      </c>
      <c r="F29" s="8">
        <v>2548</v>
      </c>
      <c r="G29" s="8">
        <v>2548</v>
      </c>
      <c r="H29" s="8">
        <v>2548</v>
      </c>
      <c r="I29" s="8">
        <v>2548</v>
      </c>
      <c r="J29" s="8">
        <v>2548</v>
      </c>
      <c r="K29" s="8">
        <v>2548</v>
      </c>
      <c r="L29" s="8">
        <v>2548</v>
      </c>
      <c r="M29" s="8">
        <v>2548</v>
      </c>
      <c r="N29" s="8">
        <v>2675.4</v>
      </c>
      <c r="O29" s="9">
        <f t="shared" si="2"/>
        <v>30703.4</v>
      </c>
      <c r="P29" s="8">
        <v>2675.4</v>
      </c>
      <c r="Q29" s="8">
        <v>2675.4</v>
      </c>
      <c r="R29" s="8">
        <v>2675.4</v>
      </c>
      <c r="S29" s="8">
        <v>2675.4</v>
      </c>
      <c r="T29" s="8">
        <v>2675.4</v>
      </c>
      <c r="U29" s="8">
        <v>2675.4</v>
      </c>
      <c r="V29" s="8">
        <v>2675.4</v>
      </c>
      <c r="W29" s="8">
        <v>2675.4</v>
      </c>
      <c r="X29" s="8">
        <v>2675.4</v>
      </c>
      <c r="Y29" s="8">
        <v>2675.4</v>
      </c>
      <c r="Z29" s="8">
        <v>2675.4</v>
      </c>
      <c r="AA29" s="8">
        <v>2675.4</v>
      </c>
      <c r="AB29" s="9">
        <f t="shared" si="3"/>
        <v>32104.800000000007</v>
      </c>
      <c r="AC29" s="10">
        <f t="shared" si="4"/>
        <v>62808.200000000012</v>
      </c>
    </row>
    <row r="30" spans="2:29" s="8" customFormat="1" x14ac:dyDescent="0.2">
      <c r="B30" s="8" t="s">
        <v>20</v>
      </c>
      <c r="C30" s="8">
        <v>3333</v>
      </c>
      <c r="D30" s="8">
        <v>3333</v>
      </c>
      <c r="E30" s="8">
        <v>3333</v>
      </c>
      <c r="F30" s="8">
        <v>3333</v>
      </c>
      <c r="G30" s="8">
        <v>3333</v>
      </c>
      <c r="H30" s="8">
        <v>3333</v>
      </c>
      <c r="I30" s="8">
        <v>3333</v>
      </c>
      <c r="J30" s="8">
        <v>3333</v>
      </c>
      <c r="K30" s="8">
        <v>3333</v>
      </c>
      <c r="L30" s="8">
        <v>3333</v>
      </c>
      <c r="M30" s="8">
        <v>3333</v>
      </c>
      <c r="N30" s="8">
        <v>3499.65</v>
      </c>
      <c r="O30" s="9">
        <f t="shared" si="2"/>
        <v>40162.65</v>
      </c>
      <c r="P30" s="8">
        <v>3499.65</v>
      </c>
      <c r="Q30" s="8">
        <v>3499.65</v>
      </c>
      <c r="R30" s="8">
        <v>3499.65</v>
      </c>
      <c r="S30" s="8">
        <v>3499.65</v>
      </c>
      <c r="T30" s="8">
        <v>3499.65</v>
      </c>
      <c r="U30" s="8">
        <v>3499.65</v>
      </c>
      <c r="V30" s="8">
        <v>3499.65</v>
      </c>
      <c r="W30" s="8">
        <v>3499.65</v>
      </c>
      <c r="X30" s="8">
        <v>3499.65</v>
      </c>
      <c r="Y30" s="8">
        <v>3499.65</v>
      </c>
      <c r="Z30" s="8">
        <v>3499.65</v>
      </c>
      <c r="AA30" s="8">
        <v>3499.65</v>
      </c>
      <c r="AB30" s="9">
        <f t="shared" si="3"/>
        <v>41995.80000000001</v>
      </c>
      <c r="AC30" s="10">
        <f t="shared" si="4"/>
        <v>82158.450000000012</v>
      </c>
    </row>
    <row r="31" spans="2:29" s="8" customFormat="1" x14ac:dyDescent="0.2">
      <c r="B31" s="8" t="s">
        <v>71</v>
      </c>
      <c r="C31" s="8">
        <v>3059</v>
      </c>
      <c r="D31" s="8">
        <v>3059</v>
      </c>
      <c r="E31" s="8">
        <v>3059</v>
      </c>
      <c r="F31" s="8">
        <v>3059</v>
      </c>
      <c r="G31" s="8">
        <v>3059</v>
      </c>
      <c r="H31" s="8">
        <v>3059</v>
      </c>
      <c r="I31" s="8">
        <v>3059</v>
      </c>
      <c r="J31" s="8">
        <v>3059</v>
      </c>
      <c r="K31" s="8">
        <v>3059</v>
      </c>
      <c r="L31" s="8">
        <v>3059</v>
      </c>
      <c r="M31" s="8">
        <v>3059</v>
      </c>
      <c r="N31" s="8">
        <v>3211.95</v>
      </c>
      <c r="O31" s="9">
        <f t="shared" si="2"/>
        <v>36860.949999999997</v>
      </c>
      <c r="P31" s="8">
        <v>3211.95</v>
      </c>
      <c r="Q31" s="8">
        <v>3211.95</v>
      </c>
      <c r="R31" s="8">
        <v>3211.95</v>
      </c>
      <c r="S31" s="8">
        <v>3211.95</v>
      </c>
      <c r="T31" s="8">
        <v>3211.95</v>
      </c>
      <c r="U31" s="8">
        <v>3211.95</v>
      </c>
      <c r="V31" s="8">
        <v>3211.95</v>
      </c>
      <c r="W31" s="8">
        <v>3211.95</v>
      </c>
      <c r="X31" s="8">
        <v>3211.95</v>
      </c>
      <c r="Y31" s="8">
        <v>3211.95</v>
      </c>
      <c r="Z31" s="8">
        <v>3211.95</v>
      </c>
      <c r="AA31" s="8">
        <v>3211.95</v>
      </c>
      <c r="AB31" s="9">
        <f t="shared" si="3"/>
        <v>38543.4</v>
      </c>
      <c r="AC31" s="10">
        <f t="shared" si="4"/>
        <v>75404.350000000006</v>
      </c>
    </row>
    <row r="32" spans="2:29" s="8" customFormat="1" x14ac:dyDescent="0.2">
      <c r="B32" s="8" t="s">
        <v>21</v>
      </c>
      <c r="C32" s="8">
        <v>2573</v>
      </c>
      <c r="D32" s="8">
        <v>2573</v>
      </c>
      <c r="E32" s="8">
        <v>2573</v>
      </c>
      <c r="F32" s="8">
        <v>2573</v>
      </c>
      <c r="G32" s="8">
        <v>2573</v>
      </c>
      <c r="H32" s="8">
        <v>2573</v>
      </c>
      <c r="I32" s="8">
        <v>2573</v>
      </c>
      <c r="J32" s="8">
        <v>2573</v>
      </c>
      <c r="K32" s="8">
        <v>2573</v>
      </c>
      <c r="L32" s="8">
        <v>2573</v>
      </c>
      <c r="M32" s="8">
        <v>2573</v>
      </c>
      <c r="N32" s="8">
        <v>2701.65</v>
      </c>
      <c r="O32" s="9">
        <f t="shared" si="2"/>
        <v>31004.65</v>
      </c>
      <c r="P32" s="8">
        <v>2701.65</v>
      </c>
      <c r="Q32" s="8">
        <v>2701.65</v>
      </c>
      <c r="R32" s="8">
        <v>2701.65</v>
      </c>
      <c r="S32" s="8">
        <v>2701.65</v>
      </c>
      <c r="T32" s="8">
        <v>2701.65</v>
      </c>
      <c r="U32" s="8">
        <v>2701.65</v>
      </c>
      <c r="V32" s="8">
        <v>2701.65</v>
      </c>
      <c r="W32" s="8">
        <v>2701.65</v>
      </c>
      <c r="X32" s="8">
        <v>2701.65</v>
      </c>
      <c r="Y32" s="8">
        <v>2701.65</v>
      </c>
      <c r="Z32" s="8">
        <v>2701.65</v>
      </c>
      <c r="AA32" s="8">
        <v>2701.65</v>
      </c>
      <c r="AB32" s="9">
        <f t="shared" si="3"/>
        <v>32419.800000000007</v>
      </c>
      <c r="AC32" s="10">
        <f t="shared" si="4"/>
        <v>63424.450000000012</v>
      </c>
    </row>
    <row r="33" spans="2:29" s="8" customFormat="1" x14ac:dyDescent="0.2">
      <c r="B33" s="8" t="s">
        <v>22</v>
      </c>
      <c r="C33" s="8">
        <v>2701</v>
      </c>
      <c r="D33" s="8">
        <v>2701</v>
      </c>
      <c r="E33" s="8">
        <v>2701</v>
      </c>
      <c r="F33" s="8">
        <v>2701</v>
      </c>
      <c r="G33" s="8">
        <v>2701</v>
      </c>
      <c r="H33" s="8">
        <v>2701</v>
      </c>
      <c r="I33" s="8">
        <v>2701</v>
      </c>
      <c r="J33" s="8">
        <v>2701</v>
      </c>
      <c r="K33" s="8">
        <v>2701</v>
      </c>
      <c r="L33" s="8">
        <v>2701</v>
      </c>
      <c r="M33" s="8">
        <v>2701</v>
      </c>
      <c r="N33" s="8">
        <v>2836.05</v>
      </c>
      <c r="O33" s="9">
        <f t="shared" si="2"/>
        <v>32547.05</v>
      </c>
      <c r="P33" s="8">
        <v>2836.05</v>
      </c>
      <c r="Q33" s="8">
        <v>2836.05</v>
      </c>
      <c r="R33" s="8">
        <v>2836.05</v>
      </c>
      <c r="S33" s="8">
        <v>2836.05</v>
      </c>
      <c r="T33" s="8">
        <v>2836.05</v>
      </c>
      <c r="U33" s="8">
        <v>2836.05</v>
      </c>
      <c r="V33" s="8">
        <v>2836.05</v>
      </c>
      <c r="W33" s="8">
        <v>2836.05</v>
      </c>
      <c r="X33" s="8">
        <v>2836.05</v>
      </c>
      <c r="Y33" s="8">
        <v>2836.05</v>
      </c>
      <c r="Z33" s="8">
        <v>2836.05</v>
      </c>
      <c r="AA33" s="8">
        <v>2836.05</v>
      </c>
      <c r="AB33" s="9">
        <f t="shared" si="3"/>
        <v>34032.6</v>
      </c>
      <c r="AC33" s="10">
        <f t="shared" si="4"/>
        <v>66579.649999999994</v>
      </c>
    </row>
    <row r="34" spans="2:29" s="8" customFormat="1" x14ac:dyDescent="0.2">
      <c r="B34" s="8" t="s">
        <v>23</v>
      </c>
      <c r="C34" s="8">
        <v>3294</v>
      </c>
      <c r="D34" s="8">
        <v>3294</v>
      </c>
      <c r="E34" s="8">
        <v>3294</v>
      </c>
      <c r="F34" s="8">
        <v>3294</v>
      </c>
      <c r="G34" s="8">
        <v>3294</v>
      </c>
      <c r="H34" s="8">
        <v>3294</v>
      </c>
      <c r="I34" s="8">
        <v>3294</v>
      </c>
      <c r="J34" s="8">
        <v>3294</v>
      </c>
      <c r="K34" s="8">
        <v>3294</v>
      </c>
      <c r="L34" s="8">
        <v>3294</v>
      </c>
      <c r="M34" s="8">
        <v>3294</v>
      </c>
      <c r="N34" s="8">
        <v>3458.7</v>
      </c>
      <c r="O34" s="9">
        <f t="shared" si="2"/>
        <v>39692.699999999997</v>
      </c>
      <c r="P34" s="8">
        <v>3458.7</v>
      </c>
      <c r="Q34" s="8">
        <v>3458.7</v>
      </c>
      <c r="R34" s="8">
        <v>3458.7</v>
      </c>
      <c r="S34" s="8">
        <v>3458.7</v>
      </c>
      <c r="T34" s="8">
        <v>3458.7</v>
      </c>
      <c r="U34" s="8">
        <v>3458.7</v>
      </c>
      <c r="V34" s="8">
        <v>3458.7</v>
      </c>
      <c r="W34" s="8">
        <v>3458.7</v>
      </c>
      <c r="X34" s="8">
        <v>3458.7</v>
      </c>
      <c r="Y34" s="8">
        <v>3458.7</v>
      </c>
      <c r="Z34" s="8">
        <v>3458.7</v>
      </c>
      <c r="AA34" s="8">
        <v>3458.7</v>
      </c>
      <c r="AB34" s="9">
        <f t="shared" si="3"/>
        <v>41504.399999999994</v>
      </c>
      <c r="AC34" s="10">
        <f t="shared" si="4"/>
        <v>81197.099999999991</v>
      </c>
    </row>
    <row r="35" spans="2:29" s="8" customFormat="1" x14ac:dyDescent="0.2">
      <c r="B35" s="8" t="s">
        <v>24</v>
      </c>
      <c r="C35" s="8">
        <v>3762</v>
      </c>
      <c r="D35" s="8">
        <v>3762</v>
      </c>
      <c r="E35" s="8">
        <v>3762</v>
      </c>
      <c r="F35" s="8">
        <v>3762</v>
      </c>
      <c r="G35" s="8">
        <v>3762</v>
      </c>
      <c r="H35" s="8">
        <v>3762</v>
      </c>
      <c r="I35" s="8">
        <v>3762</v>
      </c>
      <c r="J35" s="8">
        <v>3762</v>
      </c>
      <c r="K35" s="8">
        <v>3762</v>
      </c>
      <c r="L35" s="8">
        <v>3762</v>
      </c>
      <c r="M35" s="8">
        <v>3762</v>
      </c>
      <c r="N35" s="8">
        <v>3950.1</v>
      </c>
      <c r="O35" s="9">
        <f t="shared" si="2"/>
        <v>45332.1</v>
      </c>
      <c r="P35" s="8">
        <v>3950.1</v>
      </c>
      <c r="Q35" s="8">
        <v>3950.1</v>
      </c>
      <c r="R35" s="8">
        <v>3950.1</v>
      </c>
      <c r="S35" s="8">
        <v>3950.1</v>
      </c>
      <c r="T35" s="8">
        <v>3950.1</v>
      </c>
      <c r="U35" s="8">
        <v>3950.1</v>
      </c>
      <c r="V35" s="8">
        <v>3950.1</v>
      </c>
      <c r="W35" s="8">
        <v>3950.1</v>
      </c>
      <c r="X35" s="8">
        <v>3950.1</v>
      </c>
      <c r="Y35" s="8">
        <v>3950.1</v>
      </c>
      <c r="Z35" s="8">
        <v>3950.1</v>
      </c>
      <c r="AA35" s="8">
        <v>3950.1</v>
      </c>
      <c r="AB35" s="9">
        <f t="shared" si="3"/>
        <v>47401.19999999999</v>
      </c>
      <c r="AC35" s="10">
        <f t="shared" si="4"/>
        <v>92733.299999999988</v>
      </c>
    </row>
    <row r="36" spans="2:29" s="3" customFormat="1" x14ac:dyDescent="0.2">
      <c r="B36" s="11" t="s">
        <v>61</v>
      </c>
      <c r="C36" s="14">
        <f t="shared" ref="C36:N36" si="5">SUM(C13:C35)</f>
        <v>73316</v>
      </c>
      <c r="D36" s="14">
        <f t="shared" si="5"/>
        <v>73316</v>
      </c>
      <c r="E36" s="14">
        <f t="shared" si="5"/>
        <v>73316</v>
      </c>
      <c r="F36" s="14">
        <f t="shared" si="5"/>
        <v>73316</v>
      </c>
      <c r="G36" s="14">
        <f t="shared" si="5"/>
        <v>73316</v>
      </c>
      <c r="H36" s="14">
        <f t="shared" si="5"/>
        <v>73316</v>
      </c>
      <c r="I36" s="14">
        <f t="shared" si="5"/>
        <v>73316</v>
      </c>
      <c r="J36" s="14">
        <f t="shared" si="5"/>
        <v>73316</v>
      </c>
      <c r="K36" s="14">
        <f t="shared" si="5"/>
        <v>73316</v>
      </c>
      <c r="L36" s="14">
        <f t="shared" si="5"/>
        <v>73316</v>
      </c>
      <c r="M36" s="14">
        <f t="shared" si="5"/>
        <v>73316</v>
      </c>
      <c r="N36" s="14">
        <f t="shared" si="5"/>
        <v>76981.8</v>
      </c>
      <c r="O36" s="12">
        <f t="shared" si="2"/>
        <v>883457.8</v>
      </c>
      <c r="P36" s="14">
        <f t="shared" ref="P36:AA36" si="6">SUM(P13:P35)</f>
        <v>76981.8</v>
      </c>
      <c r="Q36" s="14">
        <f t="shared" si="6"/>
        <v>76981.8</v>
      </c>
      <c r="R36" s="14">
        <f t="shared" si="6"/>
        <v>76981.8</v>
      </c>
      <c r="S36" s="14">
        <f t="shared" si="6"/>
        <v>76981.8</v>
      </c>
      <c r="T36" s="14">
        <f t="shared" si="6"/>
        <v>76981.8</v>
      </c>
      <c r="U36" s="14">
        <f t="shared" si="6"/>
        <v>76981.8</v>
      </c>
      <c r="V36" s="14">
        <f t="shared" si="6"/>
        <v>76981.8</v>
      </c>
      <c r="W36" s="14">
        <f t="shared" si="6"/>
        <v>76981.8</v>
      </c>
      <c r="X36" s="14">
        <f t="shared" si="6"/>
        <v>76981.8</v>
      </c>
      <c r="Y36" s="14">
        <f t="shared" si="6"/>
        <v>76981.8</v>
      </c>
      <c r="Z36" s="14">
        <f t="shared" si="6"/>
        <v>76981.8</v>
      </c>
      <c r="AA36" s="14">
        <f t="shared" si="6"/>
        <v>76981.8</v>
      </c>
      <c r="AB36" s="12">
        <f t="shared" si="3"/>
        <v>923781.60000000021</v>
      </c>
      <c r="AC36" s="13">
        <f t="shared" si="4"/>
        <v>1807239.4000000004</v>
      </c>
    </row>
    <row r="37" spans="2:29" s="5" customFormat="1" x14ac:dyDescent="0.2">
      <c r="B37" s="4" t="s">
        <v>62</v>
      </c>
      <c r="N37" s="8"/>
      <c r="O37" s="9"/>
      <c r="P37" s="8"/>
      <c r="AB37" s="9"/>
      <c r="AC37" s="10"/>
    </row>
    <row r="38" spans="2:29" s="8" customFormat="1" x14ac:dyDescent="0.2">
      <c r="B38" s="8" t="s">
        <v>25</v>
      </c>
      <c r="C38" s="8">
        <v>8971</v>
      </c>
      <c r="D38" s="8">
        <v>8971</v>
      </c>
      <c r="E38" s="8">
        <v>8971</v>
      </c>
      <c r="F38" s="8">
        <v>8971</v>
      </c>
      <c r="G38" s="8">
        <v>8971</v>
      </c>
      <c r="H38" s="8">
        <v>8971</v>
      </c>
      <c r="I38" s="8">
        <v>8971</v>
      </c>
      <c r="J38" s="8">
        <v>8971</v>
      </c>
      <c r="K38" s="8">
        <v>8971</v>
      </c>
      <c r="L38" s="8">
        <v>8971</v>
      </c>
      <c r="M38" s="8">
        <v>8971</v>
      </c>
      <c r="N38" s="8">
        <v>9419.5499999999993</v>
      </c>
      <c r="O38" s="9">
        <f t="shared" ref="O38:O50" si="7">SUM(C38:N38)</f>
        <v>108100.55</v>
      </c>
      <c r="P38" s="8">
        <v>9419.5499999999993</v>
      </c>
      <c r="Q38" s="8">
        <v>9419.5499999999993</v>
      </c>
      <c r="R38" s="8">
        <v>9419.5499999999993</v>
      </c>
      <c r="S38" s="8">
        <v>9419.5499999999993</v>
      </c>
      <c r="T38" s="8">
        <v>9419.5499999999993</v>
      </c>
      <c r="U38" s="8">
        <v>9419.5499999999993</v>
      </c>
      <c r="V38" s="8">
        <v>9419.5499999999993</v>
      </c>
      <c r="W38" s="8">
        <v>9419.5499999999993</v>
      </c>
      <c r="X38" s="8">
        <v>9419.5499999999993</v>
      </c>
      <c r="Y38" s="8">
        <v>9419.5499999999993</v>
      </c>
      <c r="Z38" s="8">
        <v>9419.5499999999993</v>
      </c>
      <c r="AA38" s="8">
        <v>9419.5499999999993</v>
      </c>
      <c r="AB38" s="9">
        <f t="shared" ref="AB38:AB50" si="8">SUM(P38:AA38)</f>
        <v>113034.60000000002</v>
      </c>
      <c r="AC38" s="10">
        <f t="shared" ref="AC38:AC50" si="9">AB38+O38</f>
        <v>221135.15000000002</v>
      </c>
    </row>
    <row r="39" spans="2:29" s="8" customFormat="1" x14ac:dyDescent="0.2">
      <c r="B39" s="8" t="s">
        <v>26</v>
      </c>
      <c r="C39" s="8">
        <v>11144</v>
      </c>
      <c r="D39" s="8">
        <v>11144</v>
      </c>
      <c r="E39" s="8">
        <v>11144</v>
      </c>
      <c r="F39" s="8">
        <v>11144</v>
      </c>
      <c r="G39" s="8">
        <v>11144</v>
      </c>
      <c r="H39" s="8">
        <v>11144</v>
      </c>
      <c r="I39" s="8">
        <v>11144</v>
      </c>
      <c r="J39" s="8">
        <v>11144</v>
      </c>
      <c r="K39" s="8">
        <v>11144</v>
      </c>
      <c r="L39" s="8">
        <v>11144</v>
      </c>
      <c r="M39" s="8">
        <v>11144</v>
      </c>
      <c r="N39" s="8">
        <v>11701.2</v>
      </c>
      <c r="O39" s="9">
        <f t="shared" si="7"/>
        <v>134285.20000000001</v>
      </c>
      <c r="P39" s="8">
        <v>11701.2</v>
      </c>
      <c r="Q39" s="8">
        <v>11701.2</v>
      </c>
      <c r="R39" s="8">
        <v>11701.2</v>
      </c>
      <c r="S39" s="8">
        <v>11701.2</v>
      </c>
      <c r="T39" s="8">
        <v>11701.2</v>
      </c>
      <c r="U39" s="8">
        <v>11701.2</v>
      </c>
      <c r="V39" s="8">
        <v>11701.2</v>
      </c>
      <c r="W39" s="8">
        <v>11701.2</v>
      </c>
      <c r="X39" s="8">
        <v>11701.2</v>
      </c>
      <c r="Y39" s="8">
        <v>11701.2</v>
      </c>
      <c r="Z39" s="8">
        <v>11701.2</v>
      </c>
      <c r="AA39" s="8">
        <v>11701.2</v>
      </c>
      <c r="AB39" s="9">
        <f t="shared" si="8"/>
        <v>140414.39999999999</v>
      </c>
      <c r="AC39" s="10">
        <f t="shared" si="9"/>
        <v>274699.59999999998</v>
      </c>
    </row>
    <row r="40" spans="2:29" s="8" customFormat="1" x14ac:dyDescent="0.2">
      <c r="B40" s="8" t="s">
        <v>27</v>
      </c>
      <c r="C40" s="8">
        <v>13945</v>
      </c>
      <c r="D40" s="8">
        <v>13945</v>
      </c>
      <c r="E40" s="8">
        <v>13945</v>
      </c>
      <c r="F40" s="8">
        <v>13945</v>
      </c>
      <c r="G40" s="8">
        <v>13945</v>
      </c>
      <c r="H40" s="8">
        <v>13945</v>
      </c>
      <c r="I40" s="8">
        <v>13945</v>
      </c>
      <c r="J40" s="8">
        <v>13945</v>
      </c>
      <c r="K40" s="8">
        <v>13945</v>
      </c>
      <c r="L40" s="8">
        <v>13945</v>
      </c>
      <c r="M40" s="8">
        <v>13945</v>
      </c>
      <c r="N40" s="8">
        <v>14642.25</v>
      </c>
      <c r="O40" s="9">
        <f t="shared" si="7"/>
        <v>168037.25</v>
      </c>
      <c r="P40" s="8">
        <v>14642.25</v>
      </c>
      <c r="Q40" s="8">
        <v>14642.25</v>
      </c>
      <c r="R40" s="8">
        <v>14642.25</v>
      </c>
      <c r="S40" s="8">
        <v>14642.25</v>
      </c>
      <c r="T40" s="8">
        <v>14642.25</v>
      </c>
      <c r="U40" s="8">
        <v>14642.25</v>
      </c>
      <c r="V40" s="8">
        <v>14642.25</v>
      </c>
      <c r="W40" s="8">
        <v>14642.25</v>
      </c>
      <c r="X40" s="8">
        <v>14642.25</v>
      </c>
      <c r="Y40" s="8">
        <v>14642.25</v>
      </c>
      <c r="Z40" s="8">
        <v>14642.25</v>
      </c>
      <c r="AA40" s="8">
        <v>14642.25</v>
      </c>
      <c r="AB40" s="9">
        <f t="shared" si="8"/>
        <v>175707</v>
      </c>
      <c r="AC40" s="10">
        <f t="shared" si="9"/>
        <v>343744.25</v>
      </c>
    </row>
    <row r="41" spans="2:29" s="8" customFormat="1" x14ac:dyDescent="0.2">
      <c r="B41" s="8" t="s">
        <v>28</v>
      </c>
      <c r="C41" s="8">
        <v>11037</v>
      </c>
      <c r="D41" s="8">
        <v>11037</v>
      </c>
      <c r="E41" s="8">
        <v>11037</v>
      </c>
      <c r="F41" s="8">
        <v>11037</v>
      </c>
      <c r="G41" s="8">
        <v>11037</v>
      </c>
      <c r="H41" s="8">
        <v>11037</v>
      </c>
      <c r="I41" s="8">
        <v>11037</v>
      </c>
      <c r="J41" s="8">
        <v>11037</v>
      </c>
      <c r="K41" s="8">
        <v>11037</v>
      </c>
      <c r="L41" s="8">
        <v>11037</v>
      </c>
      <c r="M41" s="8">
        <v>11037</v>
      </c>
      <c r="N41" s="8">
        <v>11588.85</v>
      </c>
      <c r="O41" s="9">
        <f t="shared" si="7"/>
        <v>132995.85</v>
      </c>
      <c r="P41" s="8">
        <v>11588.85</v>
      </c>
      <c r="Q41" s="8">
        <v>11588.85</v>
      </c>
      <c r="R41" s="8">
        <v>11588.85</v>
      </c>
      <c r="S41" s="8">
        <v>11588.85</v>
      </c>
      <c r="T41" s="8">
        <v>11588.85</v>
      </c>
      <c r="U41" s="8">
        <v>11588.85</v>
      </c>
      <c r="V41" s="8">
        <v>11588.85</v>
      </c>
      <c r="W41" s="8">
        <v>11588.85</v>
      </c>
      <c r="X41" s="8">
        <v>11588.85</v>
      </c>
      <c r="Y41" s="8">
        <v>11588.85</v>
      </c>
      <c r="Z41" s="8">
        <v>11588.85</v>
      </c>
      <c r="AA41" s="8">
        <v>11588.85</v>
      </c>
      <c r="AB41" s="9">
        <f t="shared" si="8"/>
        <v>139066.20000000004</v>
      </c>
      <c r="AC41" s="10">
        <f t="shared" si="9"/>
        <v>272062.05000000005</v>
      </c>
    </row>
    <row r="42" spans="2:29" s="8" customFormat="1" x14ac:dyDescent="0.2">
      <c r="B42" s="8" t="s">
        <v>29</v>
      </c>
      <c r="C42" s="8">
        <v>12415</v>
      </c>
      <c r="D42" s="8">
        <v>12415</v>
      </c>
      <c r="E42" s="8">
        <v>12415</v>
      </c>
      <c r="F42" s="8">
        <v>12415</v>
      </c>
      <c r="G42" s="8">
        <v>12415</v>
      </c>
      <c r="H42" s="8">
        <v>12415</v>
      </c>
      <c r="I42" s="8">
        <v>12415</v>
      </c>
      <c r="J42" s="8">
        <v>12415</v>
      </c>
      <c r="K42" s="8">
        <v>12415</v>
      </c>
      <c r="L42" s="8">
        <v>12415</v>
      </c>
      <c r="M42" s="8">
        <v>12415</v>
      </c>
      <c r="N42" s="8">
        <v>13035.75</v>
      </c>
      <c r="O42" s="9">
        <f t="shared" si="7"/>
        <v>149600.75</v>
      </c>
      <c r="P42" s="8">
        <v>13035.75</v>
      </c>
      <c r="Q42" s="8">
        <v>13035.75</v>
      </c>
      <c r="R42" s="8">
        <v>13035.75</v>
      </c>
      <c r="S42" s="8">
        <v>13035.75</v>
      </c>
      <c r="T42" s="8">
        <v>13035.75</v>
      </c>
      <c r="U42" s="8">
        <v>13035.75</v>
      </c>
      <c r="V42" s="8">
        <v>13035.75</v>
      </c>
      <c r="W42" s="8">
        <v>13035.75</v>
      </c>
      <c r="X42" s="8">
        <v>13035.75</v>
      </c>
      <c r="Y42" s="8">
        <v>13035.75</v>
      </c>
      <c r="Z42" s="8">
        <v>13035.75</v>
      </c>
      <c r="AA42" s="8">
        <v>13035.75</v>
      </c>
      <c r="AB42" s="9">
        <f t="shared" si="8"/>
        <v>156429</v>
      </c>
      <c r="AC42" s="10">
        <f t="shared" si="9"/>
        <v>306029.75</v>
      </c>
    </row>
    <row r="43" spans="2:29" s="8" customFormat="1" x14ac:dyDescent="0.2">
      <c r="B43" s="8" t="s">
        <v>30</v>
      </c>
      <c r="C43" s="8">
        <v>13992</v>
      </c>
      <c r="D43" s="8">
        <v>13992</v>
      </c>
      <c r="E43" s="8">
        <v>13992</v>
      </c>
      <c r="F43" s="8">
        <v>13992</v>
      </c>
      <c r="G43" s="8">
        <v>13992</v>
      </c>
      <c r="H43" s="8">
        <v>13992</v>
      </c>
      <c r="I43" s="8">
        <v>13992</v>
      </c>
      <c r="J43" s="8">
        <v>13992</v>
      </c>
      <c r="K43" s="8">
        <v>13992</v>
      </c>
      <c r="L43" s="8">
        <v>13992</v>
      </c>
      <c r="M43" s="8">
        <v>13992</v>
      </c>
      <c r="N43" s="8">
        <v>14691.6</v>
      </c>
      <c r="O43" s="9">
        <f t="shared" si="7"/>
        <v>168603.6</v>
      </c>
      <c r="P43" s="8">
        <v>14691.6</v>
      </c>
      <c r="Q43" s="8">
        <v>14691.6</v>
      </c>
      <c r="R43" s="8">
        <v>14691.6</v>
      </c>
      <c r="S43" s="8">
        <v>14691.6</v>
      </c>
      <c r="T43" s="8">
        <v>14691.6</v>
      </c>
      <c r="U43" s="8">
        <v>14691.6</v>
      </c>
      <c r="V43" s="8">
        <v>14691.6</v>
      </c>
      <c r="W43" s="8">
        <v>14691.6</v>
      </c>
      <c r="X43" s="8">
        <v>14691.6</v>
      </c>
      <c r="Y43" s="8">
        <v>14691.6</v>
      </c>
      <c r="Z43" s="8">
        <v>14691.6</v>
      </c>
      <c r="AA43" s="8">
        <v>14691.6</v>
      </c>
      <c r="AB43" s="9">
        <f t="shared" si="8"/>
        <v>176299.20000000004</v>
      </c>
      <c r="AC43" s="10">
        <f t="shared" si="9"/>
        <v>344902.80000000005</v>
      </c>
    </row>
    <row r="44" spans="2:29" s="8" customFormat="1" x14ac:dyDescent="0.2">
      <c r="B44" s="8" t="s">
        <v>31</v>
      </c>
      <c r="C44" s="8">
        <v>8238</v>
      </c>
      <c r="D44" s="8">
        <v>8238</v>
      </c>
      <c r="E44" s="8">
        <v>8238</v>
      </c>
      <c r="F44" s="8">
        <v>8238</v>
      </c>
      <c r="G44" s="8">
        <v>8238</v>
      </c>
      <c r="H44" s="8">
        <v>8238</v>
      </c>
      <c r="I44" s="8">
        <v>8238</v>
      </c>
      <c r="J44" s="8">
        <v>8238</v>
      </c>
      <c r="K44" s="8">
        <v>8238</v>
      </c>
      <c r="L44" s="8">
        <v>8238</v>
      </c>
      <c r="M44" s="8">
        <v>8238</v>
      </c>
      <c r="N44" s="8">
        <v>8649.9</v>
      </c>
      <c r="O44" s="9">
        <f t="shared" si="7"/>
        <v>99267.9</v>
      </c>
      <c r="P44" s="8">
        <v>8649.9</v>
      </c>
      <c r="Q44" s="8">
        <v>8649.9</v>
      </c>
      <c r="R44" s="8">
        <v>8649.9</v>
      </c>
      <c r="S44" s="8">
        <v>8649.9</v>
      </c>
      <c r="T44" s="8">
        <v>8649.9</v>
      </c>
      <c r="U44" s="8">
        <v>8649.9</v>
      </c>
      <c r="V44" s="8">
        <v>8649.9</v>
      </c>
      <c r="W44" s="8">
        <v>8649.9</v>
      </c>
      <c r="X44" s="8">
        <v>8649.9</v>
      </c>
      <c r="Y44" s="8">
        <v>8649.9</v>
      </c>
      <c r="Z44" s="8">
        <v>8649.9</v>
      </c>
      <c r="AA44" s="8">
        <v>8649.9</v>
      </c>
      <c r="AB44" s="9">
        <f t="shared" si="8"/>
        <v>103798.79999999997</v>
      </c>
      <c r="AC44" s="10">
        <f t="shared" si="9"/>
        <v>203066.69999999995</v>
      </c>
    </row>
    <row r="45" spans="2:29" s="8" customFormat="1" x14ac:dyDescent="0.2">
      <c r="B45" s="8" t="s">
        <v>32</v>
      </c>
      <c r="C45" s="8">
        <v>10815</v>
      </c>
      <c r="D45" s="8">
        <v>10815</v>
      </c>
      <c r="E45" s="8">
        <v>10815</v>
      </c>
      <c r="F45" s="8">
        <v>10815</v>
      </c>
      <c r="G45" s="8">
        <v>10815</v>
      </c>
      <c r="H45" s="8">
        <v>10815</v>
      </c>
      <c r="I45" s="8">
        <v>10815</v>
      </c>
      <c r="J45" s="8">
        <v>10815</v>
      </c>
      <c r="K45" s="8">
        <v>10815</v>
      </c>
      <c r="L45" s="8">
        <v>10815</v>
      </c>
      <c r="M45" s="8">
        <v>10815</v>
      </c>
      <c r="N45" s="8">
        <v>11355.75</v>
      </c>
      <c r="O45" s="9">
        <f t="shared" si="7"/>
        <v>130320.75</v>
      </c>
      <c r="P45" s="8">
        <v>11355.75</v>
      </c>
      <c r="Q45" s="8">
        <v>11355.75</v>
      </c>
      <c r="R45" s="8">
        <v>11355.75</v>
      </c>
      <c r="S45" s="8">
        <v>11355.75</v>
      </c>
      <c r="T45" s="8">
        <v>11355.75</v>
      </c>
      <c r="U45" s="8">
        <v>11355.75</v>
      </c>
      <c r="V45" s="8">
        <v>11355.75</v>
      </c>
      <c r="W45" s="8">
        <v>11355.75</v>
      </c>
      <c r="X45" s="8">
        <v>11355.75</v>
      </c>
      <c r="Y45" s="8">
        <v>11355.75</v>
      </c>
      <c r="Z45" s="8">
        <v>11355.75</v>
      </c>
      <c r="AA45" s="8">
        <v>11355.75</v>
      </c>
      <c r="AB45" s="9">
        <f t="shared" si="8"/>
        <v>136269</v>
      </c>
      <c r="AC45" s="10">
        <f t="shared" si="9"/>
        <v>266589.75</v>
      </c>
    </row>
    <row r="46" spans="2:29" s="8" customFormat="1" x14ac:dyDescent="0.2">
      <c r="B46" s="8" t="s">
        <v>33</v>
      </c>
      <c r="C46" s="8">
        <v>11869</v>
      </c>
      <c r="D46" s="8">
        <v>11869</v>
      </c>
      <c r="E46" s="8">
        <v>11869</v>
      </c>
      <c r="F46" s="8">
        <v>11869</v>
      </c>
      <c r="G46" s="8">
        <v>11869</v>
      </c>
      <c r="H46" s="8">
        <v>11869</v>
      </c>
      <c r="I46" s="8">
        <v>11869</v>
      </c>
      <c r="J46" s="8">
        <v>11869</v>
      </c>
      <c r="K46" s="8">
        <v>11869</v>
      </c>
      <c r="L46" s="8">
        <v>11869</v>
      </c>
      <c r="M46" s="8">
        <v>11869</v>
      </c>
      <c r="N46" s="8">
        <v>12462.45</v>
      </c>
      <c r="O46" s="9">
        <f t="shared" si="7"/>
        <v>143021.45000000001</v>
      </c>
      <c r="P46" s="8">
        <v>12462.45</v>
      </c>
      <c r="Q46" s="8">
        <v>12462.45</v>
      </c>
      <c r="R46" s="8">
        <v>12462.45</v>
      </c>
      <c r="S46" s="8">
        <v>12462.45</v>
      </c>
      <c r="T46" s="8">
        <v>12462.45</v>
      </c>
      <c r="U46" s="8">
        <v>12462.45</v>
      </c>
      <c r="V46" s="8">
        <v>12462.45</v>
      </c>
      <c r="W46" s="8">
        <v>12462.45</v>
      </c>
      <c r="X46" s="8">
        <v>12462.45</v>
      </c>
      <c r="Y46" s="8">
        <v>12462.45</v>
      </c>
      <c r="Z46" s="8">
        <v>12462.45</v>
      </c>
      <c r="AA46" s="8">
        <v>12462.45</v>
      </c>
      <c r="AB46" s="9">
        <f t="shared" si="8"/>
        <v>149549.4</v>
      </c>
      <c r="AC46" s="10">
        <f t="shared" si="9"/>
        <v>292570.84999999998</v>
      </c>
    </row>
    <row r="47" spans="2:29" s="8" customFormat="1" x14ac:dyDescent="0.2">
      <c r="B47" s="8" t="s">
        <v>34</v>
      </c>
      <c r="C47" s="8">
        <v>11317</v>
      </c>
      <c r="D47" s="8">
        <v>11317</v>
      </c>
      <c r="E47" s="8">
        <v>11317</v>
      </c>
      <c r="F47" s="8">
        <v>11317</v>
      </c>
      <c r="G47" s="8">
        <v>11317</v>
      </c>
      <c r="H47" s="8">
        <v>11317</v>
      </c>
      <c r="I47" s="8">
        <v>11317</v>
      </c>
      <c r="J47" s="8">
        <v>11317</v>
      </c>
      <c r="K47" s="8">
        <v>11317</v>
      </c>
      <c r="L47" s="8">
        <v>11317</v>
      </c>
      <c r="M47" s="8">
        <v>11317</v>
      </c>
      <c r="N47" s="8">
        <v>11882.85</v>
      </c>
      <c r="O47" s="9">
        <f t="shared" si="7"/>
        <v>136369.85</v>
      </c>
      <c r="P47" s="8">
        <v>11882.85</v>
      </c>
      <c r="Q47" s="8">
        <v>11882.85</v>
      </c>
      <c r="R47" s="8">
        <v>11882.85</v>
      </c>
      <c r="S47" s="8">
        <v>11882.85</v>
      </c>
      <c r="T47" s="8">
        <v>11882.85</v>
      </c>
      <c r="U47" s="8">
        <v>11882.85</v>
      </c>
      <c r="V47" s="8">
        <v>11882.85</v>
      </c>
      <c r="W47" s="8">
        <v>11882.85</v>
      </c>
      <c r="X47" s="8">
        <v>11882.85</v>
      </c>
      <c r="Y47" s="8">
        <v>11882.85</v>
      </c>
      <c r="Z47" s="8">
        <v>11882.85</v>
      </c>
      <c r="AA47" s="8">
        <v>11882.85</v>
      </c>
      <c r="AB47" s="9">
        <f t="shared" si="8"/>
        <v>142594.20000000004</v>
      </c>
      <c r="AC47" s="10">
        <f t="shared" si="9"/>
        <v>278964.05000000005</v>
      </c>
    </row>
    <row r="48" spans="2:29" s="8" customFormat="1" x14ac:dyDescent="0.2">
      <c r="B48" s="8" t="s">
        <v>35</v>
      </c>
      <c r="C48" s="8">
        <v>13990</v>
      </c>
      <c r="D48" s="8">
        <v>13990</v>
      </c>
      <c r="E48" s="8">
        <v>13990</v>
      </c>
      <c r="F48" s="8">
        <v>13990</v>
      </c>
      <c r="G48" s="8">
        <v>13990</v>
      </c>
      <c r="H48" s="8">
        <v>13990</v>
      </c>
      <c r="I48" s="8">
        <v>13990</v>
      </c>
      <c r="J48" s="8">
        <v>13990</v>
      </c>
      <c r="K48" s="8">
        <v>13990</v>
      </c>
      <c r="L48" s="8">
        <v>13990</v>
      </c>
      <c r="M48" s="8">
        <v>13990</v>
      </c>
      <c r="N48" s="8">
        <v>14689.5</v>
      </c>
      <c r="O48" s="9">
        <f t="shared" si="7"/>
        <v>168579.5</v>
      </c>
      <c r="P48" s="8">
        <v>14689.5</v>
      </c>
      <c r="Q48" s="8">
        <v>14689.5</v>
      </c>
      <c r="R48" s="8">
        <v>14689.5</v>
      </c>
      <c r="S48" s="8">
        <v>14689.5</v>
      </c>
      <c r="T48" s="8">
        <v>14689.5</v>
      </c>
      <c r="U48" s="8">
        <v>14689.5</v>
      </c>
      <c r="V48" s="8">
        <v>14689.5</v>
      </c>
      <c r="W48" s="8">
        <v>14689.5</v>
      </c>
      <c r="X48" s="8">
        <v>14689.5</v>
      </c>
      <c r="Y48" s="8">
        <v>14689.5</v>
      </c>
      <c r="Z48" s="8">
        <v>14689.5</v>
      </c>
      <c r="AA48" s="8">
        <v>14689.5</v>
      </c>
      <c r="AB48" s="9">
        <f t="shared" si="8"/>
        <v>176274</v>
      </c>
      <c r="AC48" s="10">
        <f t="shared" si="9"/>
        <v>344853.5</v>
      </c>
    </row>
    <row r="49" spans="2:29" s="8" customFormat="1" x14ac:dyDescent="0.2">
      <c r="B49" s="8" t="s">
        <v>36</v>
      </c>
      <c r="C49" s="8">
        <v>12061</v>
      </c>
      <c r="D49" s="8">
        <v>12061</v>
      </c>
      <c r="E49" s="8">
        <v>12061</v>
      </c>
      <c r="F49" s="8">
        <v>12061</v>
      </c>
      <c r="G49" s="8">
        <v>12061</v>
      </c>
      <c r="H49" s="8">
        <v>12061</v>
      </c>
      <c r="I49" s="8">
        <v>12061</v>
      </c>
      <c r="J49" s="8">
        <v>12061</v>
      </c>
      <c r="K49" s="8">
        <v>12061</v>
      </c>
      <c r="L49" s="8">
        <v>12061</v>
      </c>
      <c r="M49" s="8">
        <v>12061</v>
      </c>
      <c r="N49" s="8">
        <v>12664.05</v>
      </c>
      <c r="O49" s="9">
        <f t="shared" si="7"/>
        <v>145335.04999999999</v>
      </c>
      <c r="P49" s="8">
        <v>12664.05</v>
      </c>
      <c r="Q49" s="8">
        <v>12664.05</v>
      </c>
      <c r="R49" s="8">
        <v>12664.05</v>
      </c>
      <c r="S49" s="8">
        <v>12664.05</v>
      </c>
      <c r="T49" s="8">
        <v>12664.05</v>
      </c>
      <c r="U49" s="8">
        <v>12664.05</v>
      </c>
      <c r="V49" s="8">
        <v>12664.05</v>
      </c>
      <c r="W49" s="8">
        <v>12664.05</v>
      </c>
      <c r="X49" s="8">
        <v>12664.05</v>
      </c>
      <c r="Y49" s="8">
        <v>12664.05</v>
      </c>
      <c r="Z49" s="8">
        <v>12664.05</v>
      </c>
      <c r="AA49" s="8">
        <v>12664.05</v>
      </c>
      <c r="AB49" s="9">
        <f t="shared" si="8"/>
        <v>151968.6</v>
      </c>
      <c r="AC49" s="10">
        <f t="shared" si="9"/>
        <v>297303.65000000002</v>
      </c>
    </row>
    <row r="50" spans="2:29" s="11" customFormat="1" x14ac:dyDescent="0.2">
      <c r="B50" s="11" t="s">
        <v>63</v>
      </c>
      <c r="C50" s="11">
        <f t="shared" ref="C50:N50" si="10">SUM(C38:C49)</f>
        <v>139794</v>
      </c>
      <c r="D50" s="11">
        <f t="shared" si="10"/>
        <v>139794</v>
      </c>
      <c r="E50" s="11">
        <f t="shared" si="10"/>
        <v>139794</v>
      </c>
      <c r="F50" s="11">
        <f t="shared" si="10"/>
        <v>139794</v>
      </c>
      <c r="G50" s="11">
        <f t="shared" si="10"/>
        <v>139794</v>
      </c>
      <c r="H50" s="11">
        <f t="shared" si="10"/>
        <v>139794</v>
      </c>
      <c r="I50" s="11">
        <f t="shared" si="10"/>
        <v>139794</v>
      </c>
      <c r="J50" s="11">
        <f t="shared" si="10"/>
        <v>139794</v>
      </c>
      <c r="K50" s="11">
        <f t="shared" si="10"/>
        <v>139794</v>
      </c>
      <c r="L50" s="11">
        <f t="shared" si="10"/>
        <v>139794</v>
      </c>
      <c r="M50" s="11">
        <f t="shared" si="10"/>
        <v>139794</v>
      </c>
      <c r="N50" s="11">
        <f t="shared" si="10"/>
        <v>146783.69999999998</v>
      </c>
      <c r="O50" s="12">
        <f t="shared" si="7"/>
        <v>1684517.7</v>
      </c>
      <c r="P50" s="11">
        <f t="shared" ref="P50:AA50" si="11">SUM(P38:P49)</f>
        <v>146783.69999999998</v>
      </c>
      <c r="Q50" s="11">
        <f t="shared" si="11"/>
        <v>146783.69999999998</v>
      </c>
      <c r="R50" s="11">
        <f t="shared" si="11"/>
        <v>146783.69999999998</v>
      </c>
      <c r="S50" s="11">
        <f t="shared" si="11"/>
        <v>146783.69999999998</v>
      </c>
      <c r="T50" s="11">
        <f t="shared" si="11"/>
        <v>146783.69999999998</v>
      </c>
      <c r="U50" s="11">
        <f t="shared" si="11"/>
        <v>146783.69999999998</v>
      </c>
      <c r="V50" s="11">
        <f t="shared" si="11"/>
        <v>146783.69999999998</v>
      </c>
      <c r="W50" s="11">
        <f t="shared" si="11"/>
        <v>146783.69999999998</v>
      </c>
      <c r="X50" s="11">
        <f t="shared" si="11"/>
        <v>146783.69999999998</v>
      </c>
      <c r="Y50" s="11">
        <f t="shared" si="11"/>
        <v>146783.69999999998</v>
      </c>
      <c r="Z50" s="11">
        <f t="shared" si="11"/>
        <v>146783.69999999998</v>
      </c>
      <c r="AA50" s="11">
        <f t="shared" si="11"/>
        <v>146783.69999999998</v>
      </c>
      <c r="AB50" s="12">
        <f t="shared" si="8"/>
        <v>1761404.3999999997</v>
      </c>
      <c r="AC50" s="13">
        <f t="shared" si="9"/>
        <v>3445922.0999999996</v>
      </c>
    </row>
    <row r="51" spans="2:29" s="5" customFormat="1" x14ac:dyDescent="0.2">
      <c r="B51" s="4" t="s">
        <v>37</v>
      </c>
      <c r="O51" s="9"/>
      <c r="AB51" s="9"/>
      <c r="AC51" s="10"/>
    </row>
    <row r="52" spans="2:29" s="8" customFormat="1" x14ac:dyDescent="0.2">
      <c r="B52" s="8" t="s">
        <v>72</v>
      </c>
      <c r="C52" s="8">
        <v>9934</v>
      </c>
      <c r="D52" s="8">
        <v>9934</v>
      </c>
      <c r="E52" s="8">
        <v>9934</v>
      </c>
      <c r="F52" s="8">
        <v>9934</v>
      </c>
      <c r="G52" s="8">
        <v>9934</v>
      </c>
      <c r="H52" s="8">
        <v>9934</v>
      </c>
      <c r="I52" s="8">
        <v>9934</v>
      </c>
      <c r="J52" s="8">
        <v>9934</v>
      </c>
      <c r="K52" s="8">
        <v>9934</v>
      </c>
      <c r="L52" s="8">
        <v>9934</v>
      </c>
      <c r="M52" s="8">
        <v>9934</v>
      </c>
      <c r="N52" s="8">
        <v>10430.700000000001</v>
      </c>
      <c r="O52" s="9">
        <f t="shared" ref="O52:O58" si="12">SUM(C52:N52)</f>
        <v>119704.7</v>
      </c>
      <c r="P52" s="8">
        <v>10430.700000000001</v>
      </c>
      <c r="Q52" s="8">
        <v>10430.700000000001</v>
      </c>
      <c r="R52" s="8">
        <v>10430.700000000001</v>
      </c>
      <c r="S52" s="8">
        <v>10430.700000000001</v>
      </c>
      <c r="T52" s="8">
        <v>10430.700000000001</v>
      </c>
      <c r="U52" s="8">
        <v>10430.700000000001</v>
      </c>
      <c r="V52" s="8">
        <v>10430.700000000001</v>
      </c>
      <c r="W52" s="8">
        <v>10430.700000000001</v>
      </c>
      <c r="X52" s="8">
        <v>10430.700000000001</v>
      </c>
      <c r="Y52" s="8">
        <v>10430.700000000001</v>
      </c>
      <c r="Z52" s="8">
        <v>10430.700000000001</v>
      </c>
      <c r="AA52" s="8">
        <v>10430.700000000001</v>
      </c>
      <c r="AB52" s="9">
        <f t="shared" ref="AB52:AB58" si="13">SUM(P52:AA52)</f>
        <v>125168.39999999998</v>
      </c>
      <c r="AC52" s="10">
        <f t="shared" ref="AC52:AC58" si="14">AB52+O52</f>
        <v>244873.09999999998</v>
      </c>
    </row>
    <row r="53" spans="2:29" s="8" customFormat="1" x14ac:dyDescent="0.2">
      <c r="B53" s="8" t="s">
        <v>38</v>
      </c>
      <c r="C53" s="8">
        <v>6871</v>
      </c>
      <c r="D53" s="8">
        <v>6871</v>
      </c>
      <c r="E53" s="8">
        <v>6871</v>
      </c>
      <c r="F53" s="8">
        <v>6871</v>
      </c>
      <c r="G53" s="8">
        <v>6871</v>
      </c>
      <c r="H53" s="8">
        <v>6871</v>
      </c>
      <c r="I53" s="8">
        <v>6871</v>
      </c>
      <c r="J53" s="8">
        <v>6871</v>
      </c>
      <c r="K53" s="8">
        <v>6871</v>
      </c>
      <c r="L53" s="8">
        <v>6871</v>
      </c>
      <c r="M53" s="8">
        <v>6871</v>
      </c>
      <c r="N53" s="8">
        <v>7214.55</v>
      </c>
      <c r="O53" s="9">
        <f t="shared" si="12"/>
        <v>82795.55</v>
      </c>
      <c r="P53" s="8">
        <v>7214.55</v>
      </c>
      <c r="Q53" s="8">
        <v>7214.55</v>
      </c>
      <c r="R53" s="8">
        <v>7214.55</v>
      </c>
      <c r="S53" s="8">
        <v>7214.55</v>
      </c>
      <c r="T53" s="8">
        <v>7214.55</v>
      </c>
      <c r="U53" s="8">
        <v>7214.55</v>
      </c>
      <c r="V53" s="8">
        <v>7214.55</v>
      </c>
      <c r="W53" s="8">
        <v>7214.55</v>
      </c>
      <c r="X53" s="8">
        <v>7214.55</v>
      </c>
      <c r="Y53" s="8">
        <v>7214.55</v>
      </c>
      <c r="Z53" s="8">
        <v>7214.55</v>
      </c>
      <c r="AA53" s="8">
        <v>7214.55</v>
      </c>
      <c r="AB53" s="9">
        <f t="shared" si="13"/>
        <v>86574.60000000002</v>
      </c>
      <c r="AC53" s="10">
        <f t="shared" si="14"/>
        <v>169370.15000000002</v>
      </c>
    </row>
    <row r="54" spans="2:29" s="8" customFormat="1" x14ac:dyDescent="0.2">
      <c r="B54" s="8" t="s">
        <v>39</v>
      </c>
      <c r="C54" s="8">
        <v>8977</v>
      </c>
      <c r="D54" s="8">
        <v>8977</v>
      </c>
      <c r="E54" s="8">
        <v>8977</v>
      </c>
      <c r="F54" s="8">
        <v>8977</v>
      </c>
      <c r="G54" s="8">
        <v>8977</v>
      </c>
      <c r="H54" s="8">
        <v>8977</v>
      </c>
      <c r="I54" s="8">
        <v>8977</v>
      </c>
      <c r="J54" s="8">
        <v>8977</v>
      </c>
      <c r="K54" s="8">
        <v>8977</v>
      </c>
      <c r="L54" s="8">
        <v>8977</v>
      </c>
      <c r="M54" s="8">
        <v>8977</v>
      </c>
      <c r="N54" s="8">
        <v>9425.85</v>
      </c>
      <c r="O54" s="9">
        <f t="shared" si="12"/>
        <v>108172.85</v>
      </c>
      <c r="P54" s="8">
        <v>9425.85</v>
      </c>
      <c r="Q54" s="8">
        <v>9425.85</v>
      </c>
      <c r="R54" s="8">
        <v>9425.85</v>
      </c>
      <c r="S54" s="8">
        <v>9425.85</v>
      </c>
      <c r="T54" s="8">
        <v>9425.85</v>
      </c>
      <c r="U54" s="8">
        <v>9425.85</v>
      </c>
      <c r="V54" s="8">
        <v>9425.85</v>
      </c>
      <c r="W54" s="8">
        <v>9425.85</v>
      </c>
      <c r="X54" s="8">
        <v>9425.85</v>
      </c>
      <c r="Y54" s="8">
        <v>9425.85</v>
      </c>
      <c r="Z54" s="8">
        <v>9425.85</v>
      </c>
      <c r="AA54" s="8">
        <v>9425.85</v>
      </c>
      <c r="AB54" s="9">
        <f t="shared" si="13"/>
        <v>113110.20000000003</v>
      </c>
      <c r="AC54" s="10">
        <f t="shared" si="14"/>
        <v>221283.05000000005</v>
      </c>
    </row>
    <row r="55" spans="2:29" s="8" customFormat="1" x14ac:dyDescent="0.2">
      <c r="B55" s="8" t="s">
        <v>40</v>
      </c>
      <c r="C55" s="8">
        <v>9194</v>
      </c>
      <c r="D55" s="8">
        <v>9194</v>
      </c>
      <c r="E55" s="8">
        <v>9194</v>
      </c>
      <c r="F55" s="8">
        <v>9194</v>
      </c>
      <c r="G55" s="8">
        <v>9194</v>
      </c>
      <c r="H55" s="8">
        <v>9194</v>
      </c>
      <c r="I55" s="8">
        <v>9194</v>
      </c>
      <c r="J55" s="8">
        <v>9194</v>
      </c>
      <c r="K55" s="8">
        <v>9194</v>
      </c>
      <c r="L55" s="8">
        <v>9194</v>
      </c>
      <c r="M55" s="8">
        <v>9194</v>
      </c>
      <c r="N55" s="8">
        <v>9653.7000000000007</v>
      </c>
      <c r="O55" s="9">
        <f t="shared" si="12"/>
        <v>110787.7</v>
      </c>
      <c r="P55" s="8">
        <v>9653.7000000000007</v>
      </c>
      <c r="Q55" s="8">
        <v>9653.7000000000007</v>
      </c>
      <c r="R55" s="8">
        <v>9653.7000000000007</v>
      </c>
      <c r="S55" s="8">
        <v>9653.7000000000007</v>
      </c>
      <c r="T55" s="8">
        <v>9653.7000000000007</v>
      </c>
      <c r="U55" s="8">
        <v>9653.7000000000007</v>
      </c>
      <c r="V55" s="8">
        <v>9653.7000000000007</v>
      </c>
      <c r="W55" s="8">
        <v>9653.7000000000007</v>
      </c>
      <c r="X55" s="8">
        <v>9653.7000000000007</v>
      </c>
      <c r="Y55" s="8">
        <v>9653.7000000000007</v>
      </c>
      <c r="Z55" s="8">
        <v>9653.7000000000007</v>
      </c>
      <c r="AA55" s="8">
        <v>9653.7000000000007</v>
      </c>
      <c r="AB55" s="9">
        <f t="shared" si="13"/>
        <v>115844.39999999998</v>
      </c>
      <c r="AC55" s="10">
        <f t="shared" si="14"/>
        <v>226632.09999999998</v>
      </c>
    </row>
    <row r="56" spans="2:29" s="8" customFormat="1" x14ac:dyDescent="0.2">
      <c r="B56" s="8" t="s">
        <v>41</v>
      </c>
      <c r="C56" s="8">
        <v>5786</v>
      </c>
      <c r="D56" s="8">
        <v>5786</v>
      </c>
      <c r="E56" s="8">
        <v>5786</v>
      </c>
      <c r="F56" s="8">
        <v>5786</v>
      </c>
      <c r="G56" s="8">
        <v>5786</v>
      </c>
      <c r="H56" s="8">
        <v>5786</v>
      </c>
      <c r="I56" s="8">
        <v>5786</v>
      </c>
      <c r="J56" s="8">
        <v>5786</v>
      </c>
      <c r="K56" s="8">
        <v>5786</v>
      </c>
      <c r="L56" s="8">
        <v>5786</v>
      </c>
      <c r="M56" s="8">
        <v>5786</v>
      </c>
      <c r="N56" s="8">
        <v>6075.3</v>
      </c>
      <c r="O56" s="9">
        <f t="shared" si="12"/>
        <v>69721.3</v>
      </c>
      <c r="P56" s="8">
        <v>6075.3</v>
      </c>
      <c r="Q56" s="8">
        <v>6075.3</v>
      </c>
      <c r="R56" s="8">
        <v>6075.3</v>
      </c>
      <c r="S56" s="8">
        <v>6075.3</v>
      </c>
      <c r="T56" s="8">
        <v>6075.3</v>
      </c>
      <c r="U56" s="8">
        <v>6075.3</v>
      </c>
      <c r="V56" s="8">
        <v>6075.3</v>
      </c>
      <c r="W56" s="8">
        <v>6075.3</v>
      </c>
      <c r="X56" s="8">
        <v>6075.3</v>
      </c>
      <c r="Y56" s="8">
        <v>6075.3</v>
      </c>
      <c r="Z56" s="8">
        <v>6075.3</v>
      </c>
      <c r="AA56" s="8">
        <v>6075.3</v>
      </c>
      <c r="AB56" s="9">
        <f t="shared" si="13"/>
        <v>72903.60000000002</v>
      </c>
      <c r="AC56" s="10">
        <f t="shared" si="14"/>
        <v>142624.90000000002</v>
      </c>
    </row>
    <row r="57" spans="2:29" s="8" customFormat="1" x14ac:dyDescent="0.2">
      <c r="B57" s="8" t="s">
        <v>42</v>
      </c>
      <c r="C57" s="8">
        <v>9841</v>
      </c>
      <c r="D57" s="8">
        <v>9841</v>
      </c>
      <c r="E57" s="8">
        <v>9841</v>
      </c>
      <c r="F57" s="8">
        <v>9841</v>
      </c>
      <c r="G57" s="8">
        <v>9841</v>
      </c>
      <c r="H57" s="8">
        <v>9841</v>
      </c>
      <c r="I57" s="8">
        <v>9841</v>
      </c>
      <c r="J57" s="8">
        <v>9841</v>
      </c>
      <c r="K57" s="8">
        <v>9841</v>
      </c>
      <c r="L57" s="8">
        <v>9841</v>
      </c>
      <c r="M57" s="8">
        <v>9841</v>
      </c>
      <c r="N57" s="8">
        <v>10333.049999999999</v>
      </c>
      <c r="O57" s="9">
        <f t="shared" si="12"/>
        <v>118584.05</v>
      </c>
      <c r="P57" s="8">
        <v>10333.049999999999</v>
      </c>
      <c r="Q57" s="8">
        <v>10333.049999999999</v>
      </c>
      <c r="R57" s="8">
        <v>10333.049999999999</v>
      </c>
      <c r="S57" s="8">
        <v>10333.049999999999</v>
      </c>
      <c r="T57" s="8">
        <v>10333.049999999999</v>
      </c>
      <c r="U57" s="8">
        <v>10333.049999999999</v>
      </c>
      <c r="V57" s="8">
        <v>10333.049999999999</v>
      </c>
      <c r="W57" s="8">
        <v>10333.049999999999</v>
      </c>
      <c r="X57" s="8">
        <v>10333.049999999999</v>
      </c>
      <c r="Y57" s="8">
        <v>10333.049999999999</v>
      </c>
      <c r="Z57" s="8">
        <v>10333.049999999999</v>
      </c>
      <c r="AA57" s="8">
        <v>10333.049999999999</v>
      </c>
      <c r="AB57" s="9">
        <f t="shared" si="13"/>
        <v>123996.60000000002</v>
      </c>
      <c r="AC57" s="10">
        <f t="shared" si="14"/>
        <v>242580.65000000002</v>
      </c>
    </row>
    <row r="58" spans="2:29" s="11" customFormat="1" x14ac:dyDescent="0.2">
      <c r="B58" s="11" t="s">
        <v>64</v>
      </c>
      <c r="C58" s="11">
        <f t="shared" ref="C58:N58" si="15">SUM(C52:C57)</f>
        <v>50603</v>
      </c>
      <c r="D58" s="11">
        <f t="shared" si="15"/>
        <v>50603</v>
      </c>
      <c r="E58" s="11">
        <f t="shared" si="15"/>
        <v>50603</v>
      </c>
      <c r="F58" s="11">
        <f t="shared" si="15"/>
        <v>50603</v>
      </c>
      <c r="G58" s="11">
        <f t="shared" si="15"/>
        <v>50603</v>
      </c>
      <c r="H58" s="11">
        <f t="shared" si="15"/>
        <v>50603</v>
      </c>
      <c r="I58" s="11">
        <f t="shared" si="15"/>
        <v>50603</v>
      </c>
      <c r="J58" s="11">
        <f t="shared" si="15"/>
        <v>50603</v>
      </c>
      <c r="K58" s="11">
        <f t="shared" si="15"/>
        <v>50603</v>
      </c>
      <c r="L58" s="11">
        <f t="shared" si="15"/>
        <v>50603</v>
      </c>
      <c r="M58" s="11">
        <f t="shared" si="15"/>
        <v>50603</v>
      </c>
      <c r="N58" s="11">
        <f t="shared" si="15"/>
        <v>53133.150000000009</v>
      </c>
      <c r="O58" s="12">
        <f t="shared" si="12"/>
        <v>609766.15</v>
      </c>
      <c r="P58" s="11">
        <f t="shared" ref="P58:AA58" si="16">SUM(P52:P57)</f>
        <v>53133.150000000009</v>
      </c>
      <c r="Q58" s="11">
        <f t="shared" si="16"/>
        <v>53133.150000000009</v>
      </c>
      <c r="R58" s="11">
        <f t="shared" si="16"/>
        <v>53133.150000000009</v>
      </c>
      <c r="S58" s="11">
        <f t="shared" si="16"/>
        <v>53133.150000000009</v>
      </c>
      <c r="T58" s="11">
        <f t="shared" si="16"/>
        <v>53133.150000000009</v>
      </c>
      <c r="U58" s="11">
        <f t="shared" si="16"/>
        <v>53133.150000000009</v>
      </c>
      <c r="V58" s="11">
        <f t="shared" si="16"/>
        <v>53133.150000000009</v>
      </c>
      <c r="W58" s="11">
        <f t="shared" si="16"/>
        <v>53133.150000000009</v>
      </c>
      <c r="X58" s="11">
        <f t="shared" si="16"/>
        <v>53133.150000000009</v>
      </c>
      <c r="Y58" s="11">
        <f t="shared" si="16"/>
        <v>53133.150000000009</v>
      </c>
      <c r="Z58" s="11">
        <f t="shared" si="16"/>
        <v>53133.150000000009</v>
      </c>
      <c r="AA58" s="11">
        <f t="shared" si="16"/>
        <v>53133.150000000009</v>
      </c>
      <c r="AB58" s="12">
        <f t="shared" si="13"/>
        <v>637597.80000000016</v>
      </c>
      <c r="AC58" s="13">
        <f t="shared" si="14"/>
        <v>1247363.9500000002</v>
      </c>
    </row>
    <row r="59" spans="2:29" s="5" customFormat="1" x14ac:dyDescent="0.2">
      <c r="B59" s="4" t="s">
        <v>65</v>
      </c>
      <c r="O59" s="9"/>
      <c r="AB59" s="9"/>
      <c r="AC59" s="10"/>
    </row>
    <row r="60" spans="2:29" s="8" customFormat="1" x14ac:dyDescent="0.2">
      <c r="B60" s="8" t="s">
        <v>43</v>
      </c>
      <c r="C60" s="8">
        <v>5737</v>
      </c>
      <c r="D60" s="8">
        <v>5737</v>
      </c>
      <c r="E60" s="8">
        <v>5737</v>
      </c>
      <c r="F60" s="8">
        <v>5737</v>
      </c>
      <c r="G60" s="8">
        <v>5737</v>
      </c>
      <c r="H60" s="8">
        <v>5737</v>
      </c>
      <c r="I60" s="8">
        <v>5737</v>
      </c>
      <c r="J60" s="8">
        <v>5737</v>
      </c>
      <c r="K60" s="8">
        <v>5737</v>
      </c>
      <c r="L60" s="8">
        <v>5737</v>
      </c>
      <c r="M60" s="8">
        <v>5737</v>
      </c>
      <c r="N60" s="8">
        <v>6023.85</v>
      </c>
      <c r="O60" s="9">
        <f t="shared" ref="O60:O66" si="17">SUM(C60:N60)</f>
        <v>69130.850000000006</v>
      </c>
      <c r="P60" s="8">
        <v>6023.85</v>
      </c>
      <c r="Q60" s="8">
        <v>6023.85</v>
      </c>
      <c r="R60" s="8">
        <v>6023.85</v>
      </c>
      <c r="S60" s="8">
        <v>6023.85</v>
      </c>
      <c r="T60" s="8">
        <v>6023.85</v>
      </c>
      <c r="U60" s="8">
        <v>6023.85</v>
      </c>
      <c r="V60" s="8">
        <v>6023.85</v>
      </c>
      <c r="W60" s="8">
        <v>6023.85</v>
      </c>
      <c r="X60" s="8">
        <v>6023.85</v>
      </c>
      <c r="Y60" s="8">
        <v>6023.85</v>
      </c>
      <c r="Z60" s="8">
        <v>6023.85</v>
      </c>
      <c r="AA60" s="8">
        <v>6023.85</v>
      </c>
      <c r="AB60" s="9">
        <f t="shared" ref="AB60:AB66" si="18">SUM(P60:AA60)</f>
        <v>72286.2</v>
      </c>
      <c r="AC60" s="10">
        <f t="shared" ref="AC60:AC66" si="19">AB60+O60</f>
        <v>141417.04999999999</v>
      </c>
    </row>
    <row r="61" spans="2:29" s="8" customFormat="1" x14ac:dyDescent="0.2">
      <c r="B61" s="8" t="s">
        <v>44</v>
      </c>
      <c r="C61" s="8">
        <v>7382</v>
      </c>
      <c r="D61" s="8">
        <v>7382</v>
      </c>
      <c r="E61" s="8">
        <v>7382</v>
      </c>
      <c r="F61" s="8">
        <v>7382</v>
      </c>
      <c r="G61" s="8">
        <v>7382</v>
      </c>
      <c r="H61" s="8">
        <v>7382</v>
      </c>
      <c r="I61" s="8">
        <v>7382</v>
      </c>
      <c r="J61" s="8">
        <v>7382</v>
      </c>
      <c r="K61" s="8">
        <v>7382</v>
      </c>
      <c r="L61" s="8">
        <v>7382</v>
      </c>
      <c r="M61" s="8">
        <v>7382</v>
      </c>
      <c r="N61" s="8">
        <v>7751.1</v>
      </c>
      <c r="O61" s="9">
        <f t="shared" si="17"/>
        <v>88953.1</v>
      </c>
      <c r="P61" s="8">
        <v>7751.1</v>
      </c>
      <c r="Q61" s="8">
        <v>7751.1</v>
      </c>
      <c r="R61" s="8">
        <v>7751.1</v>
      </c>
      <c r="S61" s="8">
        <v>7751.1</v>
      </c>
      <c r="T61" s="8">
        <v>7751.1</v>
      </c>
      <c r="U61" s="8">
        <v>7751.1</v>
      </c>
      <c r="V61" s="8">
        <v>7751.1</v>
      </c>
      <c r="W61" s="8">
        <v>7751.1</v>
      </c>
      <c r="X61" s="8">
        <v>7751.1</v>
      </c>
      <c r="Y61" s="8">
        <v>7751.1</v>
      </c>
      <c r="Z61" s="8">
        <v>7751.1</v>
      </c>
      <c r="AA61" s="8">
        <v>7751.1</v>
      </c>
      <c r="AB61" s="9">
        <f t="shared" si="18"/>
        <v>93013.200000000012</v>
      </c>
      <c r="AC61" s="10">
        <f t="shared" si="19"/>
        <v>181966.30000000002</v>
      </c>
    </row>
    <row r="62" spans="2:29" s="8" customFormat="1" x14ac:dyDescent="0.2">
      <c r="B62" s="8" t="s">
        <v>73</v>
      </c>
      <c r="C62" s="8">
        <v>5974</v>
      </c>
      <c r="D62" s="8">
        <v>5974</v>
      </c>
      <c r="E62" s="8">
        <v>5974</v>
      </c>
      <c r="F62" s="8">
        <v>5974</v>
      </c>
      <c r="G62" s="8">
        <v>5974</v>
      </c>
      <c r="H62" s="8">
        <v>5974</v>
      </c>
      <c r="I62" s="8">
        <v>5974</v>
      </c>
      <c r="J62" s="8">
        <v>5974</v>
      </c>
      <c r="K62" s="8">
        <v>5974</v>
      </c>
      <c r="L62" s="8">
        <v>5974</v>
      </c>
      <c r="M62" s="8">
        <v>5974</v>
      </c>
      <c r="N62" s="8">
        <v>6272.7</v>
      </c>
      <c r="O62" s="9">
        <f t="shared" si="17"/>
        <v>71986.7</v>
      </c>
      <c r="P62" s="8">
        <v>6272.7</v>
      </c>
      <c r="Q62" s="8">
        <v>6272.7</v>
      </c>
      <c r="R62" s="8">
        <v>6272.7</v>
      </c>
      <c r="S62" s="8">
        <v>6272.7</v>
      </c>
      <c r="T62" s="8">
        <v>6272.7</v>
      </c>
      <c r="U62" s="8">
        <v>6272.7</v>
      </c>
      <c r="V62" s="8">
        <v>6272.7</v>
      </c>
      <c r="W62" s="8">
        <v>6272.7</v>
      </c>
      <c r="X62" s="8">
        <v>6272.7</v>
      </c>
      <c r="Y62" s="8">
        <v>6272.7</v>
      </c>
      <c r="Z62" s="8">
        <v>6272.7</v>
      </c>
      <c r="AA62" s="8">
        <v>6272.7</v>
      </c>
      <c r="AB62" s="9">
        <f t="shared" si="18"/>
        <v>75272.39999999998</v>
      </c>
      <c r="AC62" s="10">
        <f t="shared" si="19"/>
        <v>147259.09999999998</v>
      </c>
    </row>
    <row r="63" spans="2:29" s="8" customFormat="1" x14ac:dyDescent="0.2">
      <c r="B63" s="8" t="s">
        <v>45</v>
      </c>
      <c r="C63" s="8">
        <v>7864</v>
      </c>
      <c r="D63" s="8">
        <v>7864</v>
      </c>
      <c r="E63" s="8">
        <v>7864</v>
      </c>
      <c r="F63" s="8">
        <v>7864</v>
      </c>
      <c r="G63" s="8">
        <v>7864</v>
      </c>
      <c r="H63" s="8">
        <v>7864</v>
      </c>
      <c r="I63" s="8">
        <v>7864</v>
      </c>
      <c r="J63" s="8">
        <v>7864</v>
      </c>
      <c r="K63" s="8">
        <v>7864</v>
      </c>
      <c r="L63" s="8">
        <v>7864</v>
      </c>
      <c r="M63" s="8">
        <v>7864</v>
      </c>
      <c r="N63" s="8">
        <v>8257.2000000000007</v>
      </c>
      <c r="O63" s="9">
        <f t="shared" si="17"/>
        <v>94761.2</v>
      </c>
      <c r="P63" s="8">
        <v>8257.2000000000007</v>
      </c>
      <c r="Q63" s="8">
        <v>8257.2000000000007</v>
      </c>
      <c r="R63" s="8">
        <v>8257.2000000000007</v>
      </c>
      <c r="S63" s="8">
        <v>8257.2000000000007</v>
      </c>
      <c r="T63" s="8">
        <v>8257.2000000000007</v>
      </c>
      <c r="U63" s="8">
        <v>8257.2000000000007</v>
      </c>
      <c r="V63" s="8">
        <v>8257.2000000000007</v>
      </c>
      <c r="W63" s="8">
        <v>8257.2000000000007</v>
      </c>
      <c r="X63" s="8">
        <v>8257.2000000000007</v>
      </c>
      <c r="Y63" s="8">
        <v>8257.2000000000007</v>
      </c>
      <c r="Z63" s="8">
        <v>8257.2000000000007</v>
      </c>
      <c r="AA63" s="8">
        <v>8257.2000000000007</v>
      </c>
      <c r="AB63" s="9">
        <f t="shared" si="18"/>
        <v>99086.39999999998</v>
      </c>
      <c r="AC63" s="10">
        <f t="shared" si="19"/>
        <v>193847.59999999998</v>
      </c>
    </row>
    <row r="64" spans="2:29" s="8" customFormat="1" x14ac:dyDescent="0.2">
      <c r="B64" s="8" t="s">
        <v>69</v>
      </c>
      <c r="C64" s="8">
        <v>7997</v>
      </c>
      <c r="D64" s="8">
        <v>7997</v>
      </c>
      <c r="E64" s="8">
        <v>7997</v>
      </c>
      <c r="F64" s="8">
        <v>7997</v>
      </c>
      <c r="G64" s="8">
        <v>7997</v>
      </c>
      <c r="H64" s="8">
        <v>7997</v>
      </c>
      <c r="I64" s="8">
        <v>7997</v>
      </c>
      <c r="J64" s="8">
        <v>7997</v>
      </c>
      <c r="K64" s="8">
        <v>7997</v>
      </c>
      <c r="L64" s="8">
        <v>7997</v>
      </c>
      <c r="M64" s="8">
        <v>7997</v>
      </c>
      <c r="N64" s="8">
        <v>8396.85</v>
      </c>
      <c r="O64" s="9">
        <f t="shared" si="17"/>
        <v>96363.85</v>
      </c>
      <c r="P64" s="8">
        <v>8396.85</v>
      </c>
      <c r="Q64" s="8">
        <v>8396.85</v>
      </c>
      <c r="R64" s="8">
        <v>8396.85</v>
      </c>
      <c r="S64" s="8">
        <v>8396.85</v>
      </c>
      <c r="T64" s="8">
        <v>8396.85</v>
      </c>
      <c r="U64" s="8">
        <v>8396.85</v>
      </c>
      <c r="V64" s="8">
        <v>8396.85</v>
      </c>
      <c r="W64" s="8">
        <v>8396.85</v>
      </c>
      <c r="X64" s="8">
        <v>8396.85</v>
      </c>
      <c r="Y64" s="8">
        <v>8396.85</v>
      </c>
      <c r="Z64" s="8">
        <v>8396.85</v>
      </c>
      <c r="AA64" s="8">
        <v>8396.85</v>
      </c>
      <c r="AB64" s="9">
        <f t="shared" si="18"/>
        <v>100762.20000000003</v>
      </c>
      <c r="AC64" s="10">
        <f t="shared" si="19"/>
        <v>197126.05000000005</v>
      </c>
    </row>
    <row r="65" spans="2:29" s="11" customFormat="1" x14ac:dyDescent="0.2">
      <c r="B65" s="11" t="s">
        <v>67</v>
      </c>
      <c r="C65" s="11">
        <f t="shared" ref="C65:N65" si="20">SUM(C60:C64)</f>
        <v>34954</v>
      </c>
      <c r="D65" s="11">
        <f t="shared" si="20"/>
        <v>34954</v>
      </c>
      <c r="E65" s="11">
        <f t="shared" si="20"/>
        <v>34954</v>
      </c>
      <c r="F65" s="11">
        <f t="shared" si="20"/>
        <v>34954</v>
      </c>
      <c r="G65" s="11">
        <f t="shared" si="20"/>
        <v>34954</v>
      </c>
      <c r="H65" s="11">
        <f t="shared" si="20"/>
        <v>34954</v>
      </c>
      <c r="I65" s="11">
        <f t="shared" si="20"/>
        <v>34954</v>
      </c>
      <c r="J65" s="11">
        <f t="shared" si="20"/>
        <v>34954</v>
      </c>
      <c r="K65" s="11">
        <f t="shared" si="20"/>
        <v>34954</v>
      </c>
      <c r="L65" s="11">
        <f t="shared" si="20"/>
        <v>34954</v>
      </c>
      <c r="M65" s="11">
        <f t="shared" si="20"/>
        <v>34954</v>
      </c>
      <c r="N65" s="11">
        <f t="shared" si="20"/>
        <v>36701.700000000004</v>
      </c>
      <c r="O65" s="12">
        <f t="shared" si="17"/>
        <v>421195.7</v>
      </c>
      <c r="P65" s="11">
        <f t="shared" ref="P65:AA65" si="21">SUM(P60:P64)</f>
        <v>36701.700000000004</v>
      </c>
      <c r="Q65" s="11">
        <f t="shared" si="21"/>
        <v>36701.700000000004</v>
      </c>
      <c r="R65" s="11">
        <f t="shared" si="21"/>
        <v>36701.700000000004</v>
      </c>
      <c r="S65" s="11">
        <f t="shared" si="21"/>
        <v>36701.700000000004</v>
      </c>
      <c r="T65" s="11">
        <f t="shared" si="21"/>
        <v>36701.700000000004</v>
      </c>
      <c r="U65" s="11">
        <f t="shared" si="21"/>
        <v>36701.700000000004</v>
      </c>
      <c r="V65" s="11">
        <f t="shared" si="21"/>
        <v>36701.700000000004</v>
      </c>
      <c r="W65" s="11">
        <f t="shared" si="21"/>
        <v>36701.700000000004</v>
      </c>
      <c r="X65" s="11">
        <f t="shared" si="21"/>
        <v>36701.700000000004</v>
      </c>
      <c r="Y65" s="11">
        <f t="shared" si="21"/>
        <v>36701.700000000004</v>
      </c>
      <c r="Z65" s="11">
        <f t="shared" si="21"/>
        <v>36701.700000000004</v>
      </c>
      <c r="AA65" s="11">
        <f t="shared" si="21"/>
        <v>36701.700000000004</v>
      </c>
      <c r="AB65" s="12">
        <f t="shared" si="18"/>
        <v>440420.40000000008</v>
      </c>
      <c r="AC65" s="13">
        <f t="shared" si="19"/>
        <v>861616.10000000009</v>
      </c>
    </row>
    <row r="66" spans="2:29" s="11" customFormat="1" x14ac:dyDescent="0.2">
      <c r="B66" s="11" t="s">
        <v>66</v>
      </c>
      <c r="C66" s="11">
        <f t="shared" ref="C66:N66" si="22">C65+C58+C50+C36+C11</f>
        <v>320559</v>
      </c>
      <c r="D66" s="11">
        <f t="shared" si="22"/>
        <v>320559</v>
      </c>
      <c r="E66" s="11">
        <f t="shared" si="22"/>
        <v>320559</v>
      </c>
      <c r="F66" s="11">
        <f t="shared" si="22"/>
        <v>320559</v>
      </c>
      <c r="G66" s="11">
        <f t="shared" si="22"/>
        <v>320559</v>
      </c>
      <c r="H66" s="11">
        <f t="shared" si="22"/>
        <v>320559</v>
      </c>
      <c r="I66" s="11">
        <f t="shared" si="22"/>
        <v>320559</v>
      </c>
      <c r="J66" s="11">
        <f t="shared" si="22"/>
        <v>320559</v>
      </c>
      <c r="K66" s="11">
        <f t="shared" si="22"/>
        <v>320559</v>
      </c>
      <c r="L66" s="11">
        <f t="shared" si="22"/>
        <v>320559</v>
      </c>
      <c r="M66" s="11">
        <f t="shared" si="22"/>
        <v>320559</v>
      </c>
      <c r="N66" s="11">
        <f t="shared" si="22"/>
        <v>336586.94999999995</v>
      </c>
      <c r="O66" s="12">
        <f t="shared" si="17"/>
        <v>3862735.95</v>
      </c>
      <c r="P66" s="11">
        <f t="shared" ref="P66:AA66" si="23">P65+P58+P50+P36+P11</f>
        <v>336586.94999999995</v>
      </c>
      <c r="Q66" s="11">
        <f t="shared" si="23"/>
        <v>336586.94999999995</v>
      </c>
      <c r="R66" s="11">
        <f t="shared" si="23"/>
        <v>336586.94999999995</v>
      </c>
      <c r="S66" s="11">
        <f t="shared" si="23"/>
        <v>336586.94999999995</v>
      </c>
      <c r="T66" s="11">
        <f t="shared" si="23"/>
        <v>336586.94999999995</v>
      </c>
      <c r="U66" s="11">
        <f t="shared" si="23"/>
        <v>336586.94999999995</v>
      </c>
      <c r="V66" s="11">
        <f t="shared" si="23"/>
        <v>336586.94999999995</v>
      </c>
      <c r="W66" s="11">
        <f t="shared" si="23"/>
        <v>336586.94999999995</v>
      </c>
      <c r="X66" s="11">
        <f t="shared" si="23"/>
        <v>336586.94999999995</v>
      </c>
      <c r="Y66" s="11">
        <f t="shared" si="23"/>
        <v>336586.94999999995</v>
      </c>
      <c r="Z66" s="11">
        <f t="shared" si="23"/>
        <v>336586.94999999995</v>
      </c>
      <c r="AA66" s="11">
        <f t="shared" si="23"/>
        <v>336586.94999999995</v>
      </c>
      <c r="AB66" s="12">
        <f t="shared" si="18"/>
        <v>4039043.4000000004</v>
      </c>
      <c r="AC66" s="13">
        <f t="shared" si="19"/>
        <v>7901779.3500000006</v>
      </c>
    </row>
    <row r="67" spans="2:29" s="8" customFormat="1" x14ac:dyDescent="0.2">
      <c r="AC67" s="15"/>
    </row>
    <row r="68" spans="2:29" s="8" customFormat="1" x14ac:dyDescent="0.2">
      <c r="AC68" s="15"/>
    </row>
    <row r="69" spans="2:29" s="8" customFormat="1" x14ac:dyDescent="0.2">
      <c r="AC69" s="15"/>
    </row>
    <row r="70" spans="2:29" s="8" customFormat="1" x14ac:dyDescent="0.2">
      <c r="AC70" s="15"/>
    </row>
  </sheetData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2E4C79-D41E-43A5-8FCA-2C9D3AE298AB}">
  <dimension ref="A1:AB66"/>
  <sheetViews>
    <sheetView zoomScale="115" zoomScaleNormal="115" workbookViewId="0">
      <selection activeCell="F17" sqref="F17"/>
    </sheetView>
  </sheetViews>
  <sheetFormatPr defaultColWidth="11.42578125" defaultRowHeight="12.75" x14ac:dyDescent="0.2"/>
  <cols>
    <col min="1" max="1" width="31" style="16" bestFit="1" customWidth="1"/>
    <col min="2" max="13" width="13.7109375" style="16" customWidth="1"/>
    <col min="14" max="14" width="15.140625" style="16" customWidth="1"/>
    <col min="15" max="26" width="13.7109375" style="16" customWidth="1"/>
    <col min="27" max="27" width="15.140625" style="16" customWidth="1"/>
    <col min="28" max="28" width="15.140625" style="17" bestFit="1" customWidth="1"/>
    <col min="29" max="16384" width="11.42578125" style="16"/>
  </cols>
  <sheetData>
    <row r="1" spans="1:28" s="3" customFormat="1" ht="13.5" thickBot="1" x14ac:dyDescent="0.25">
      <c r="A1" s="1" t="s">
        <v>0</v>
      </c>
      <c r="B1" s="1" t="s">
        <v>1</v>
      </c>
      <c r="C1" s="1" t="s">
        <v>2</v>
      </c>
      <c r="D1" s="1" t="s">
        <v>46</v>
      </c>
      <c r="E1" s="1" t="s">
        <v>47</v>
      </c>
      <c r="F1" s="1" t="s">
        <v>48</v>
      </c>
      <c r="G1" s="1" t="s">
        <v>49</v>
      </c>
      <c r="H1" s="1" t="s">
        <v>50</v>
      </c>
      <c r="I1" s="1" t="s">
        <v>51</v>
      </c>
      <c r="J1" s="1" t="s">
        <v>52</v>
      </c>
      <c r="K1" s="1" t="s">
        <v>53</v>
      </c>
      <c r="L1" s="1" t="s">
        <v>54</v>
      </c>
      <c r="M1" s="1" t="s">
        <v>55</v>
      </c>
      <c r="N1" s="1" t="s">
        <v>56</v>
      </c>
      <c r="O1" s="1" t="s">
        <v>1</v>
      </c>
      <c r="P1" s="1" t="s">
        <v>2</v>
      </c>
      <c r="Q1" s="1" t="s">
        <v>46</v>
      </c>
      <c r="R1" s="1" t="s">
        <v>47</v>
      </c>
      <c r="S1" s="1" t="s">
        <v>48</v>
      </c>
      <c r="T1" s="1" t="s">
        <v>49</v>
      </c>
      <c r="U1" s="1" t="s">
        <v>50</v>
      </c>
      <c r="V1" s="1" t="s">
        <v>51</v>
      </c>
      <c r="W1" s="1" t="s">
        <v>52</v>
      </c>
      <c r="X1" s="1" t="s">
        <v>53</v>
      </c>
      <c r="Y1" s="1" t="s">
        <v>54</v>
      </c>
      <c r="Z1" s="1" t="s">
        <v>55</v>
      </c>
      <c r="AA1" s="1" t="s">
        <v>56</v>
      </c>
      <c r="AB1" s="2" t="s">
        <v>57</v>
      </c>
    </row>
    <row r="2" spans="1:28" s="5" customFormat="1" x14ac:dyDescent="0.2">
      <c r="A2" s="4" t="s">
        <v>58</v>
      </c>
      <c r="N2" s="6"/>
      <c r="AA2" s="6"/>
      <c r="AB2" s="7"/>
    </row>
    <row r="3" spans="1:28" s="8" customFormat="1" x14ac:dyDescent="0.2">
      <c r="A3" s="8" t="s">
        <v>3</v>
      </c>
      <c r="B3" s="8">
        <v>7554</v>
      </c>
      <c r="C3" s="8">
        <v>7554</v>
      </c>
      <c r="D3" s="8">
        <v>7554</v>
      </c>
      <c r="E3" s="8">
        <v>7554</v>
      </c>
      <c r="F3" s="8">
        <v>7554</v>
      </c>
      <c r="G3" s="8">
        <v>7554</v>
      </c>
      <c r="H3" s="8">
        <v>7554</v>
      </c>
      <c r="I3" s="8">
        <v>7554</v>
      </c>
      <c r="J3" s="8">
        <v>7554</v>
      </c>
      <c r="K3" s="8">
        <v>7554</v>
      </c>
      <c r="L3" s="8">
        <v>7554</v>
      </c>
      <c r="M3" s="8">
        <v>7931.7</v>
      </c>
      <c r="N3" s="9">
        <f>SUM(B3:M3)</f>
        <v>91025.7</v>
      </c>
      <c r="O3" s="8">
        <v>7931.7</v>
      </c>
      <c r="P3" s="8">
        <v>7931.7</v>
      </c>
      <c r="Q3" s="8">
        <v>7931.7</v>
      </c>
      <c r="R3" s="8">
        <v>7931.7</v>
      </c>
      <c r="S3" s="8">
        <v>7931.7</v>
      </c>
      <c r="T3" s="8">
        <v>7931.7</v>
      </c>
      <c r="U3" s="8">
        <v>7931.7</v>
      </c>
      <c r="V3" s="8">
        <v>7931.7</v>
      </c>
      <c r="W3" s="8">
        <v>7931.7</v>
      </c>
      <c r="X3" s="8">
        <v>7931.7</v>
      </c>
      <c r="Y3" s="8">
        <v>7931.7</v>
      </c>
      <c r="Z3" s="8">
        <v>7931.7</v>
      </c>
      <c r="AA3" s="9">
        <f>SUM(O3:Z3)</f>
        <v>95180.39999999998</v>
      </c>
      <c r="AB3" s="10">
        <f>AA3+N3</f>
        <v>186206.09999999998</v>
      </c>
    </row>
    <row r="4" spans="1:28" s="8" customFormat="1" x14ac:dyDescent="0.2">
      <c r="A4" s="8" t="s">
        <v>4</v>
      </c>
      <c r="B4" s="8">
        <v>7235</v>
      </c>
      <c r="C4" s="8">
        <v>7235</v>
      </c>
      <c r="D4" s="8">
        <v>7235</v>
      </c>
      <c r="E4" s="8">
        <v>7235</v>
      </c>
      <c r="F4" s="8">
        <v>7235</v>
      </c>
      <c r="G4" s="8">
        <v>7235</v>
      </c>
      <c r="H4" s="8">
        <v>7235</v>
      </c>
      <c r="I4" s="8">
        <v>7235</v>
      </c>
      <c r="J4" s="8">
        <v>7235</v>
      </c>
      <c r="K4" s="8">
        <v>7235</v>
      </c>
      <c r="L4" s="8">
        <v>7235</v>
      </c>
      <c r="M4" s="8">
        <v>7596.75</v>
      </c>
      <c r="N4" s="9">
        <f>SUM(B4:M4)</f>
        <v>87181.75</v>
      </c>
      <c r="O4" s="8">
        <v>7596.75</v>
      </c>
      <c r="P4" s="8">
        <v>7596.75</v>
      </c>
      <c r="Q4" s="8">
        <v>7596.75</v>
      </c>
      <c r="R4" s="8">
        <v>7596.75</v>
      </c>
      <c r="S4" s="8">
        <v>7596.75</v>
      </c>
      <c r="T4" s="8">
        <v>7596.75</v>
      </c>
      <c r="U4" s="8">
        <v>7596.75</v>
      </c>
      <c r="V4" s="8">
        <v>7596.75</v>
      </c>
      <c r="W4" s="8">
        <v>7596.75</v>
      </c>
      <c r="X4" s="8">
        <v>7596.75</v>
      </c>
      <c r="Y4" s="8">
        <v>7596.75</v>
      </c>
      <c r="Z4" s="8">
        <v>7596.75</v>
      </c>
      <c r="AA4" s="9">
        <f>SUM(O4:Z4)</f>
        <v>91161</v>
      </c>
      <c r="AB4" s="10">
        <f>AA4+N4</f>
        <v>178342.75</v>
      </c>
    </row>
    <row r="5" spans="1:28" s="8" customFormat="1" x14ac:dyDescent="0.2">
      <c r="A5" s="8" t="s">
        <v>68</v>
      </c>
      <c r="B5" s="8">
        <v>3682</v>
      </c>
      <c r="C5" s="8">
        <v>3682</v>
      </c>
      <c r="D5" s="8">
        <v>3682</v>
      </c>
      <c r="E5" s="8">
        <v>3682</v>
      </c>
      <c r="F5" s="8">
        <v>3682</v>
      </c>
      <c r="G5" s="8">
        <v>3682</v>
      </c>
      <c r="H5" s="8">
        <v>3682</v>
      </c>
      <c r="I5" s="8">
        <v>3682</v>
      </c>
      <c r="J5" s="8">
        <v>3682</v>
      </c>
      <c r="K5" s="8">
        <v>3682</v>
      </c>
      <c r="L5" s="8">
        <v>3682</v>
      </c>
      <c r="M5" s="8">
        <v>3866.1</v>
      </c>
      <c r="N5" s="9">
        <f>SUM(B5:M5)</f>
        <v>44368.1</v>
      </c>
      <c r="O5" s="8">
        <v>3866.1</v>
      </c>
      <c r="P5" s="8">
        <v>3866.1</v>
      </c>
      <c r="Q5" s="8">
        <v>3866.1</v>
      </c>
      <c r="R5" s="8">
        <v>3866.1</v>
      </c>
      <c r="S5" s="8">
        <v>3866.1</v>
      </c>
      <c r="T5" s="8">
        <v>3866.1</v>
      </c>
      <c r="U5" s="8">
        <v>3866.1</v>
      </c>
      <c r="V5" s="8">
        <v>3866.1</v>
      </c>
      <c r="W5" s="8">
        <v>3866.1</v>
      </c>
      <c r="X5" s="8">
        <v>3866.1</v>
      </c>
      <c r="Y5" s="8">
        <v>3866.1</v>
      </c>
      <c r="Z5" s="8">
        <v>3866.1</v>
      </c>
      <c r="AA5" s="9">
        <f>SUM(O5:Z5)</f>
        <v>46393.19999999999</v>
      </c>
      <c r="AB5" s="10">
        <f>AA5+N5</f>
        <v>90761.299999999988</v>
      </c>
    </row>
    <row r="6" spans="1:28" s="8" customFormat="1" x14ac:dyDescent="0.2">
      <c r="A6" s="8" t="s">
        <v>70</v>
      </c>
      <c r="B6" s="8">
        <v>3421</v>
      </c>
      <c r="C6" s="8">
        <v>3421</v>
      </c>
      <c r="D6" s="8">
        <v>3421</v>
      </c>
      <c r="E6" s="8">
        <v>3421</v>
      </c>
      <c r="F6" s="8">
        <v>3421</v>
      </c>
      <c r="G6" s="8">
        <v>3421</v>
      </c>
      <c r="H6" s="8">
        <v>3421</v>
      </c>
      <c r="I6" s="8">
        <v>3421</v>
      </c>
      <c r="J6" s="8">
        <v>3421</v>
      </c>
      <c r="K6" s="8">
        <v>3421</v>
      </c>
      <c r="L6" s="8">
        <v>3421</v>
      </c>
      <c r="M6" s="8">
        <v>3592.05</v>
      </c>
      <c r="N6" s="9">
        <f>SUM(B6:M6)</f>
        <v>41223.050000000003</v>
      </c>
      <c r="O6" s="8">
        <v>3592.05</v>
      </c>
      <c r="P6" s="8">
        <v>3592.05</v>
      </c>
      <c r="Q6" s="8">
        <v>3592.05</v>
      </c>
      <c r="R6" s="8">
        <v>3592.05</v>
      </c>
      <c r="S6" s="8">
        <v>3592.05</v>
      </c>
      <c r="T6" s="8">
        <v>3592.05</v>
      </c>
      <c r="U6" s="8">
        <v>3592.05</v>
      </c>
      <c r="V6" s="8">
        <v>3592.05</v>
      </c>
      <c r="W6" s="8">
        <v>3592.05</v>
      </c>
      <c r="X6" s="8">
        <v>3592.05</v>
      </c>
      <c r="Y6" s="8">
        <v>3592.05</v>
      </c>
      <c r="Z6" s="8">
        <v>3592.05</v>
      </c>
      <c r="AA6" s="9">
        <f>SUM(O6:Z6)</f>
        <v>43104.600000000006</v>
      </c>
      <c r="AB6" s="10">
        <f>AA6+N6</f>
        <v>84327.650000000009</v>
      </c>
    </row>
    <row r="7" spans="1:28" s="11" customFormat="1" x14ac:dyDescent="0.2">
      <c r="A7" s="11" t="s">
        <v>59</v>
      </c>
      <c r="B7" s="11">
        <f t="shared" ref="B7:M7" si="0">SUM(B3:B6)</f>
        <v>21892</v>
      </c>
      <c r="C7" s="11">
        <f t="shared" si="0"/>
        <v>21892</v>
      </c>
      <c r="D7" s="11">
        <f t="shared" si="0"/>
        <v>21892</v>
      </c>
      <c r="E7" s="11">
        <f t="shared" si="0"/>
        <v>21892</v>
      </c>
      <c r="F7" s="11">
        <f t="shared" si="0"/>
        <v>21892</v>
      </c>
      <c r="G7" s="11">
        <f t="shared" si="0"/>
        <v>21892</v>
      </c>
      <c r="H7" s="11">
        <f t="shared" si="0"/>
        <v>21892</v>
      </c>
      <c r="I7" s="11">
        <f t="shared" si="0"/>
        <v>21892</v>
      </c>
      <c r="J7" s="11">
        <f t="shared" si="0"/>
        <v>21892</v>
      </c>
      <c r="K7" s="11">
        <f t="shared" si="0"/>
        <v>21892</v>
      </c>
      <c r="L7" s="11">
        <f t="shared" si="0"/>
        <v>21892</v>
      </c>
      <c r="M7" s="11">
        <f t="shared" si="0"/>
        <v>22986.6</v>
      </c>
      <c r="N7" s="12">
        <f>SUM(B7:M7)</f>
        <v>263798.59999999998</v>
      </c>
      <c r="O7" s="11">
        <f t="shared" ref="O7:Z7" si="1">SUM(O3:O6)</f>
        <v>22986.6</v>
      </c>
      <c r="P7" s="11">
        <f t="shared" si="1"/>
        <v>22986.6</v>
      </c>
      <c r="Q7" s="11">
        <f t="shared" si="1"/>
        <v>22986.6</v>
      </c>
      <c r="R7" s="11">
        <f t="shared" si="1"/>
        <v>22986.6</v>
      </c>
      <c r="S7" s="11">
        <f t="shared" si="1"/>
        <v>22986.6</v>
      </c>
      <c r="T7" s="11">
        <f t="shared" si="1"/>
        <v>22986.6</v>
      </c>
      <c r="U7" s="11">
        <f t="shared" si="1"/>
        <v>22986.6</v>
      </c>
      <c r="V7" s="11">
        <f t="shared" si="1"/>
        <v>22986.6</v>
      </c>
      <c r="W7" s="11">
        <f t="shared" si="1"/>
        <v>22986.6</v>
      </c>
      <c r="X7" s="11">
        <f t="shared" si="1"/>
        <v>22986.6</v>
      </c>
      <c r="Y7" s="11">
        <f t="shared" si="1"/>
        <v>22986.6</v>
      </c>
      <c r="Z7" s="11">
        <f t="shared" si="1"/>
        <v>22986.6</v>
      </c>
      <c r="AA7" s="12">
        <f>SUM(O7:Z7)</f>
        <v>275839.2</v>
      </c>
      <c r="AB7" s="13">
        <f>AA7+N7</f>
        <v>539637.80000000005</v>
      </c>
    </row>
    <row r="8" spans="1:28" s="5" customFormat="1" x14ac:dyDescent="0.2">
      <c r="A8" s="4" t="s">
        <v>60</v>
      </c>
      <c r="N8" s="9"/>
      <c r="AA8" s="9"/>
      <c r="AB8" s="10"/>
    </row>
    <row r="9" spans="1:28" s="8" customFormat="1" x14ac:dyDescent="0.2">
      <c r="A9" s="8" t="s">
        <v>5</v>
      </c>
      <c r="B9" s="8">
        <v>3751</v>
      </c>
      <c r="C9" s="8">
        <v>3751</v>
      </c>
      <c r="D9" s="8">
        <v>3751</v>
      </c>
      <c r="E9" s="8">
        <v>3751</v>
      </c>
      <c r="F9" s="8">
        <v>3751</v>
      </c>
      <c r="G9" s="8">
        <v>3751</v>
      </c>
      <c r="H9" s="8">
        <v>3751</v>
      </c>
      <c r="I9" s="8">
        <v>3751</v>
      </c>
      <c r="J9" s="8">
        <v>3751</v>
      </c>
      <c r="K9" s="8">
        <v>3751</v>
      </c>
      <c r="L9" s="8">
        <v>3751</v>
      </c>
      <c r="M9" s="8">
        <v>3938.55</v>
      </c>
      <c r="N9" s="9">
        <f t="shared" ref="N9:N32" si="2">SUM(B9:M9)</f>
        <v>45199.55</v>
      </c>
      <c r="O9" s="8">
        <v>3938.55</v>
      </c>
      <c r="P9" s="8">
        <v>3938.55</v>
      </c>
      <c r="Q9" s="8">
        <v>3938.55</v>
      </c>
      <c r="R9" s="8">
        <v>3938.55</v>
      </c>
      <c r="S9" s="8">
        <v>3938.55</v>
      </c>
      <c r="T9" s="8">
        <v>3938.55</v>
      </c>
      <c r="U9" s="8">
        <v>3938.55</v>
      </c>
      <c r="V9" s="8">
        <v>3938.55</v>
      </c>
      <c r="W9" s="8">
        <v>3938.55</v>
      </c>
      <c r="X9" s="8">
        <v>3938.55</v>
      </c>
      <c r="Y9" s="8">
        <v>3938.55</v>
      </c>
      <c r="Z9" s="8">
        <v>3938.55</v>
      </c>
      <c r="AA9" s="9">
        <f t="shared" ref="AA9:AA32" si="3">SUM(O9:Z9)</f>
        <v>47262.600000000006</v>
      </c>
      <c r="AB9" s="10">
        <f t="shared" ref="AB9:AB32" si="4">AA9+N9</f>
        <v>92462.150000000009</v>
      </c>
    </row>
    <row r="10" spans="1:28" s="8" customFormat="1" x14ac:dyDescent="0.2">
      <c r="A10" s="8" t="s">
        <v>6</v>
      </c>
      <c r="B10" s="8">
        <v>3055</v>
      </c>
      <c r="C10" s="8">
        <v>3055</v>
      </c>
      <c r="D10" s="8">
        <v>3055</v>
      </c>
      <c r="E10" s="8">
        <v>3055</v>
      </c>
      <c r="F10" s="8">
        <v>3055</v>
      </c>
      <c r="G10" s="8">
        <v>3055</v>
      </c>
      <c r="H10" s="8">
        <v>3055</v>
      </c>
      <c r="I10" s="8">
        <v>3055</v>
      </c>
      <c r="J10" s="8">
        <v>3055</v>
      </c>
      <c r="K10" s="8">
        <v>3055</v>
      </c>
      <c r="L10" s="8">
        <v>3055</v>
      </c>
      <c r="M10" s="8">
        <v>3207.75</v>
      </c>
      <c r="N10" s="9">
        <f t="shared" si="2"/>
        <v>36812.75</v>
      </c>
      <c r="O10" s="8">
        <v>3207.75</v>
      </c>
      <c r="P10" s="8">
        <v>3207.75</v>
      </c>
      <c r="Q10" s="8">
        <v>3207.75</v>
      </c>
      <c r="R10" s="8">
        <v>3207.75</v>
      </c>
      <c r="S10" s="8">
        <v>3207.75</v>
      </c>
      <c r="T10" s="8">
        <v>3207.75</v>
      </c>
      <c r="U10" s="8">
        <v>3207.75</v>
      </c>
      <c r="V10" s="8">
        <v>3207.75</v>
      </c>
      <c r="W10" s="8">
        <v>3207.75</v>
      </c>
      <c r="X10" s="8">
        <v>3207.75</v>
      </c>
      <c r="Y10" s="8">
        <v>3207.75</v>
      </c>
      <c r="Z10" s="8">
        <v>3207.75</v>
      </c>
      <c r="AA10" s="9">
        <f t="shared" si="3"/>
        <v>38493</v>
      </c>
      <c r="AB10" s="10">
        <f t="shared" si="4"/>
        <v>75305.75</v>
      </c>
    </row>
    <row r="11" spans="1:28" s="8" customFormat="1" x14ac:dyDescent="0.2">
      <c r="A11" s="8" t="s">
        <v>7</v>
      </c>
      <c r="B11" s="8">
        <v>2595</v>
      </c>
      <c r="C11" s="8">
        <v>2595</v>
      </c>
      <c r="D11" s="8">
        <v>2595</v>
      </c>
      <c r="E11" s="8">
        <v>2595</v>
      </c>
      <c r="F11" s="8">
        <v>2595</v>
      </c>
      <c r="G11" s="8">
        <v>2595</v>
      </c>
      <c r="H11" s="8">
        <v>2595</v>
      </c>
      <c r="I11" s="8">
        <v>2595</v>
      </c>
      <c r="J11" s="8">
        <v>2595</v>
      </c>
      <c r="K11" s="8">
        <v>2595</v>
      </c>
      <c r="L11" s="8">
        <v>2595</v>
      </c>
      <c r="M11" s="8">
        <v>2724.75</v>
      </c>
      <c r="N11" s="9">
        <f t="shared" si="2"/>
        <v>31269.75</v>
      </c>
      <c r="O11" s="8">
        <v>2724.75</v>
      </c>
      <c r="P11" s="8">
        <v>2724.75</v>
      </c>
      <c r="Q11" s="8">
        <v>2724.75</v>
      </c>
      <c r="R11" s="8">
        <v>2724.75</v>
      </c>
      <c r="S11" s="8">
        <v>2724.75</v>
      </c>
      <c r="T11" s="8">
        <v>2724.75</v>
      </c>
      <c r="U11" s="8">
        <v>2724.75</v>
      </c>
      <c r="V11" s="8">
        <v>2724.75</v>
      </c>
      <c r="W11" s="8">
        <v>2724.75</v>
      </c>
      <c r="X11" s="8">
        <v>2724.75</v>
      </c>
      <c r="Y11" s="8">
        <v>2724.75</v>
      </c>
      <c r="Z11" s="8">
        <v>2724.75</v>
      </c>
      <c r="AA11" s="9">
        <f t="shared" si="3"/>
        <v>32697</v>
      </c>
      <c r="AB11" s="10">
        <f t="shared" si="4"/>
        <v>63966.75</v>
      </c>
    </row>
    <row r="12" spans="1:28" s="8" customFormat="1" x14ac:dyDescent="0.2">
      <c r="A12" s="8" t="s">
        <v>8</v>
      </c>
      <c r="B12" s="8">
        <v>3649</v>
      </c>
      <c r="C12" s="8">
        <v>3649</v>
      </c>
      <c r="D12" s="8">
        <v>3649</v>
      </c>
      <c r="E12" s="8">
        <v>3649</v>
      </c>
      <c r="F12" s="8">
        <v>3649</v>
      </c>
      <c r="G12" s="8">
        <v>3649</v>
      </c>
      <c r="H12" s="8">
        <v>3649</v>
      </c>
      <c r="I12" s="8">
        <v>3649</v>
      </c>
      <c r="J12" s="8">
        <v>3649</v>
      </c>
      <c r="K12" s="8">
        <v>3649</v>
      </c>
      <c r="L12" s="8">
        <v>3649</v>
      </c>
      <c r="M12" s="8">
        <v>3831.45</v>
      </c>
      <c r="N12" s="9">
        <f t="shared" si="2"/>
        <v>43970.45</v>
      </c>
      <c r="O12" s="8">
        <v>3831.45</v>
      </c>
      <c r="P12" s="8">
        <v>3831.45</v>
      </c>
      <c r="Q12" s="8">
        <v>3831.45</v>
      </c>
      <c r="R12" s="8">
        <v>3831.45</v>
      </c>
      <c r="S12" s="8">
        <v>3831.45</v>
      </c>
      <c r="T12" s="8">
        <v>3831.45</v>
      </c>
      <c r="U12" s="8">
        <v>3831.45</v>
      </c>
      <c r="V12" s="8">
        <v>3831.45</v>
      </c>
      <c r="W12" s="8">
        <v>3831.45</v>
      </c>
      <c r="X12" s="8">
        <v>3831.45</v>
      </c>
      <c r="Y12" s="8">
        <v>3831.45</v>
      </c>
      <c r="Z12" s="8">
        <v>3831.45</v>
      </c>
      <c r="AA12" s="9">
        <f t="shared" si="3"/>
        <v>45977.399999999994</v>
      </c>
      <c r="AB12" s="10">
        <f t="shared" si="4"/>
        <v>89947.849999999991</v>
      </c>
    </row>
    <row r="13" spans="1:28" s="8" customFormat="1" x14ac:dyDescent="0.2">
      <c r="A13" s="8" t="s">
        <v>9</v>
      </c>
      <c r="B13" s="8">
        <v>3122</v>
      </c>
      <c r="C13" s="8">
        <v>3122</v>
      </c>
      <c r="D13" s="8">
        <v>3122</v>
      </c>
      <c r="E13" s="8">
        <v>3122</v>
      </c>
      <c r="F13" s="8">
        <v>3122</v>
      </c>
      <c r="G13" s="8">
        <v>3122</v>
      </c>
      <c r="H13" s="8">
        <v>3122</v>
      </c>
      <c r="I13" s="8">
        <v>3122</v>
      </c>
      <c r="J13" s="8">
        <v>3122</v>
      </c>
      <c r="K13" s="8">
        <v>3122</v>
      </c>
      <c r="L13" s="8">
        <v>3122</v>
      </c>
      <c r="M13" s="8">
        <v>3278.1</v>
      </c>
      <c r="N13" s="9">
        <f t="shared" si="2"/>
        <v>37620.1</v>
      </c>
      <c r="O13" s="8">
        <v>3278.1</v>
      </c>
      <c r="P13" s="8">
        <v>3278.1</v>
      </c>
      <c r="Q13" s="8">
        <v>3278.1</v>
      </c>
      <c r="R13" s="8">
        <v>3278.1</v>
      </c>
      <c r="S13" s="8">
        <v>3278.1</v>
      </c>
      <c r="T13" s="8">
        <v>3278.1</v>
      </c>
      <c r="U13" s="8">
        <v>3278.1</v>
      </c>
      <c r="V13" s="8">
        <v>3278.1</v>
      </c>
      <c r="W13" s="8">
        <v>3278.1</v>
      </c>
      <c r="X13" s="8">
        <v>3278.1</v>
      </c>
      <c r="Y13" s="8">
        <v>3278.1</v>
      </c>
      <c r="Z13" s="8">
        <v>3278.1</v>
      </c>
      <c r="AA13" s="9">
        <f t="shared" si="3"/>
        <v>39337.19999999999</v>
      </c>
      <c r="AB13" s="10">
        <f t="shared" si="4"/>
        <v>76957.299999999988</v>
      </c>
    </row>
    <row r="14" spans="1:28" s="8" customFormat="1" x14ac:dyDescent="0.2">
      <c r="A14" s="8" t="s">
        <v>10</v>
      </c>
      <c r="B14" s="8">
        <v>3179</v>
      </c>
      <c r="C14" s="8">
        <v>3179</v>
      </c>
      <c r="D14" s="8">
        <v>3179</v>
      </c>
      <c r="E14" s="8">
        <v>3179</v>
      </c>
      <c r="F14" s="8">
        <v>3179</v>
      </c>
      <c r="G14" s="8">
        <v>3179</v>
      </c>
      <c r="H14" s="8">
        <v>3179</v>
      </c>
      <c r="I14" s="8">
        <v>3179</v>
      </c>
      <c r="J14" s="8">
        <v>3179</v>
      </c>
      <c r="K14" s="8">
        <v>3179</v>
      </c>
      <c r="L14" s="8">
        <v>3179</v>
      </c>
      <c r="M14" s="8">
        <v>3337.95</v>
      </c>
      <c r="N14" s="9">
        <f t="shared" si="2"/>
        <v>38306.949999999997</v>
      </c>
      <c r="O14" s="8">
        <v>3337.95</v>
      </c>
      <c r="P14" s="8">
        <v>3337.95</v>
      </c>
      <c r="Q14" s="8">
        <v>3337.95</v>
      </c>
      <c r="R14" s="8">
        <v>3337.95</v>
      </c>
      <c r="S14" s="8">
        <v>3337.95</v>
      </c>
      <c r="T14" s="8">
        <v>3337.95</v>
      </c>
      <c r="U14" s="8">
        <v>3337.95</v>
      </c>
      <c r="V14" s="8">
        <v>3337.95</v>
      </c>
      <c r="W14" s="8">
        <v>3337.95</v>
      </c>
      <c r="X14" s="8">
        <v>3337.95</v>
      </c>
      <c r="Y14" s="8">
        <v>3337.95</v>
      </c>
      <c r="Z14" s="8">
        <v>3337.95</v>
      </c>
      <c r="AA14" s="9">
        <f t="shared" si="3"/>
        <v>40055.399999999994</v>
      </c>
      <c r="AB14" s="10">
        <f t="shared" si="4"/>
        <v>78362.349999999991</v>
      </c>
    </row>
    <row r="15" spans="1:28" s="8" customFormat="1" x14ac:dyDescent="0.2">
      <c r="A15" s="8" t="s">
        <v>11</v>
      </c>
      <c r="B15" s="8">
        <v>2592</v>
      </c>
      <c r="C15" s="8">
        <v>2592</v>
      </c>
      <c r="D15" s="8">
        <v>2592</v>
      </c>
      <c r="E15" s="8">
        <v>2592</v>
      </c>
      <c r="F15" s="8">
        <v>2592</v>
      </c>
      <c r="G15" s="8">
        <v>2592</v>
      </c>
      <c r="H15" s="8">
        <v>2592</v>
      </c>
      <c r="I15" s="8">
        <v>2592</v>
      </c>
      <c r="J15" s="8">
        <v>2592</v>
      </c>
      <c r="K15" s="8">
        <v>2592</v>
      </c>
      <c r="L15" s="8">
        <v>2592</v>
      </c>
      <c r="M15" s="8">
        <v>2721.6</v>
      </c>
      <c r="N15" s="9">
        <f t="shared" si="2"/>
        <v>31233.599999999999</v>
      </c>
      <c r="O15" s="8">
        <v>2721.6</v>
      </c>
      <c r="P15" s="8">
        <v>2721.6</v>
      </c>
      <c r="Q15" s="8">
        <v>2721.6</v>
      </c>
      <c r="R15" s="8">
        <v>2721.6</v>
      </c>
      <c r="S15" s="8">
        <v>2721.6</v>
      </c>
      <c r="T15" s="8">
        <v>2721.6</v>
      </c>
      <c r="U15" s="8">
        <v>2721.6</v>
      </c>
      <c r="V15" s="8">
        <v>2721.6</v>
      </c>
      <c r="W15" s="8">
        <v>2721.6</v>
      </c>
      <c r="X15" s="8">
        <v>2721.6</v>
      </c>
      <c r="Y15" s="8">
        <v>2721.6</v>
      </c>
      <c r="Z15" s="8">
        <v>2721.6</v>
      </c>
      <c r="AA15" s="9">
        <f t="shared" si="3"/>
        <v>32659.199999999993</v>
      </c>
      <c r="AB15" s="10">
        <f t="shared" si="4"/>
        <v>63892.799999999988</v>
      </c>
    </row>
    <row r="16" spans="1:28" s="8" customFormat="1" x14ac:dyDescent="0.2">
      <c r="A16" s="8" t="s">
        <v>74</v>
      </c>
      <c r="B16" s="8">
        <v>3798</v>
      </c>
      <c r="C16" s="8">
        <v>3798</v>
      </c>
      <c r="D16" s="8">
        <v>3798</v>
      </c>
      <c r="E16" s="8">
        <v>3798</v>
      </c>
      <c r="F16" s="8">
        <v>3798</v>
      </c>
      <c r="G16" s="8">
        <v>3798</v>
      </c>
      <c r="H16" s="8">
        <v>3798</v>
      </c>
      <c r="I16" s="8">
        <v>3798</v>
      </c>
      <c r="J16" s="8">
        <v>3798</v>
      </c>
      <c r="K16" s="8">
        <v>3798</v>
      </c>
      <c r="L16" s="8">
        <v>3798</v>
      </c>
      <c r="M16" s="8">
        <v>3987.9</v>
      </c>
      <c r="N16" s="9">
        <f t="shared" si="2"/>
        <v>45765.9</v>
      </c>
      <c r="O16" s="8">
        <v>3987.9</v>
      </c>
      <c r="P16" s="8">
        <v>3987.9</v>
      </c>
      <c r="Q16" s="8">
        <v>3987.9</v>
      </c>
      <c r="R16" s="8">
        <v>3987.9</v>
      </c>
      <c r="S16" s="8">
        <v>3987.9</v>
      </c>
      <c r="T16" s="8">
        <v>3987.9</v>
      </c>
      <c r="U16" s="8">
        <v>3987.9</v>
      </c>
      <c r="V16" s="8">
        <v>3987.9</v>
      </c>
      <c r="W16" s="8">
        <v>3987.9</v>
      </c>
      <c r="X16" s="8">
        <v>3987.9</v>
      </c>
      <c r="Y16" s="8">
        <v>3987.9</v>
      </c>
      <c r="Z16" s="8">
        <v>3987.9</v>
      </c>
      <c r="AA16" s="9">
        <f t="shared" si="3"/>
        <v>47854.80000000001</v>
      </c>
      <c r="AB16" s="10">
        <f t="shared" si="4"/>
        <v>93620.700000000012</v>
      </c>
    </row>
    <row r="17" spans="1:28" s="8" customFormat="1" x14ac:dyDescent="0.2">
      <c r="A17" s="8" t="s">
        <v>12</v>
      </c>
      <c r="B17" s="8">
        <v>3987</v>
      </c>
      <c r="C17" s="8">
        <v>3987</v>
      </c>
      <c r="D17" s="8">
        <v>3987</v>
      </c>
      <c r="E17" s="8">
        <v>3987</v>
      </c>
      <c r="F17" s="8">
        <v>3987</v>
      </c>
      <c r="G17" s="8">
        <v>3987</v>
      </c>
      <c r="H17" s="8">
        <v>3987</v>
      </c>
      <c r="I17" s="8">
        <v>3987</v>
      </c>
      <c r="J17" s="8">
        <v>3987</v>
      </c>
      <c r="K17" s="8">
        <v>3987</v>
      </c>
      <c r="L17" s="8">
        <v>3987</v>
      </c>
      <c r="M17" s="8">
        <v>4186.3500000000004</v>
      </c>
      <c r="N17" s="9">
        <f t="shared" si="2"/>
        <v>48043.35</v>
      </c>
      <c r="O17" s="8">
        <v>4186.3500000000004</v>
      </c>
      <c r="P17" s="8">
        <v>4186.3500000000004</v>
      </c>
      <c r="Q17" s="8">
        <v>4186.3500000000004</v>
      </c>
      <c r="R17" s="8">
        <v>4186.3500000000004</v>
      </c>
      <c r="S17" s="8">
        <v>4186.3500000000004</v>
      </c>
      <c r="T17" s="8">
        <v>4186.3500000000004</v>
      </c>
      <c r="U17" s="8">
        <v>4186.3500000000004</v>
      </c>
      <c r="V17" s="8">
        <v>4186.3500000000004</v>
      </c>
      <c r="W17" s="8">
        <v>4186.3500000000004</v>
      </c>
      <c r="X17" s="8">
        <v>4186.3500000000004</v>
      </c>
      <c r="Y17" s="8">
        <v>4186.3500000000004</v>
      </c>
      <c r="Z17" s="8">
        <v>4186.3500000000004</v>
      </c>
      <c r="AA17" s="9">
        <f t="shared" si="3"/>
        <v>50236.19999999999</v>
      </c>
      <c r="AB17" s="10">
        <f t="shared" si="4"/>
        <v>98279.549999999988</v>
      </c>
    </row>
    <row r="18" spans="1:28" s="8" customFormat="1" x14ac:dyDescent="0.2">
      <c r="A18" s="8" t="s">
        <v>75</v>
      </c>
      <c r="B18" s="8">
        <v>2798</v>
      </c>
      <c r="C18" s="8">
        <v>2798</v>
      </c>
      <c r="D18" s="8">
        <v>2798</v>
      </c>
      <c r="E18" s="8">
        <v>2798</v>
      </c>
      <c r="F18" s="8">
        <v>2798</v>
      </c>
      <c r="G18" s="8">
        <v>2798</v>
      </c>
      <c r="H18" s="8">
        <v>2798</v>
      </c>
      <c r="I18" s="8">
        <v>2798</v>
      </c>
      <c r="J18" s="8">
        <v>2798</v>
      </c>
      <c r="K18" s="8">
        <v>2798</v>
      </c>
      <c r="L18" s="8">
        <v>2798</v>
      </c>
      <c r="M18" s="8">
        <v>2937.9</v>
      </c>
      <c r="N18" s="9">
        <f t="shared" si="2"/>
        <v>33715.9</v>
      </c>
      <c r="O18" s="8">
        <v>2937.9</v>
      </c>
      <c r="P18" s="8">
        <v>2937.9</v>
      </c>
      <c r="Q18" s="8">
        <v>2937.9</v>
      </c>
      <c r="R18" s="8">
        <v>2937.9</v>
      </c>
      <c r="S18" s="8">
        <v>2937.9</v>
      </c>
      <c r="T18" s="8">
        <v>2937.9</v>
      </c>
      <c r="U18" s="8">
        <v>2937.9</v>
      </c>
      <c r="V18" s="8">
        <v>2937.9</v>
      </c>
      <c r="W18" s="8">
        <v>2937.9</v>
      </c>
      <c r="X18" s="8">
        <v>2937.9</v>
      </c>
      <c r="Y18" s="8">
        <v>2937.9</v>
      </c>
      <c r="Z18" s="8">
        <v>2937.9</v>
      </c>
      <c r="AA18" s="9">
        <f t="shared" si="3"/>
        <v>35254.80000000001</v>
      </c>
      <c r="AB18" s="10">
        <f t="shared" si="4"/>
        <v>68970.700000000012</v>
      </c>
    </row>
    <row r="19" spans="1:28" s="8" customFormat="1" x14ac:dyDescent="0.2">
      <c r="A19" s="8" t="s">
        <v>13</v>
      </c>
      <c r="B19" s="8">
        <v>3459</v>
      </c>
      <c r="C19" s="8">
        <v>3459</v>
      </c>
      <c r="D19" s="8">
        <v>3459</v>
      </c>
      <c r="E19" s="8">
        <v>3459</v>
      </c>
      <c r="F19" s="8">
        <v>3459</v>
      </c>
      <c r="G19" s="8">
        <v>3459</v>
      </c>
      <c r="H19" s="8">
        <v>3459</v>
      </c>
      <c r="I19" s="8">
        <v>3459</v>
      </c>
      <c r="J19" s="8">
        <v>3459</v>
      </c>
      <c r="K19" s="8">
        <v>3459</v>
      </c>
      <c r="L19" s="8">
        <v>3459</v>
      </c>
      <c r="M19" s="8">
        <v>3631.95</v>
      </c>
      <c r="N19" s="9">
        <f t="shared" si="2"/>
        <v>41680.949999999997</v>
      </c>
      <c r="O19" s="8">
        <v>3631.95</v>
      </c>
      <c r="P19" s="8">
        <v>3631.95</v>
      </c>
      <c r="Q19" s="8">
        <v>3631.95</v>
      </c>
      <c r="R19" s="8">
        <v>3631.95</v>
      </c>
      <c r="S19" s="8">
        <v>3631.95</v>
      </c>
      <c r="T19" s="8">
        <v>3631.95</v>
      </c>
      <c r="U19" s="8">
        <v>3631.95</v>
      </c>
      <c r="V19" s="8">
        <v>3631.95</v>
      </c>
      <c r="W19" s="8">
        <v>3631.95</v>
      </c>
      <c r="X19" s="8">
        <v>3631.95</v>
      </c>
      <c r="Y19" s="8">
        <v>3631.95</v>
      </c>
      <c r="Z19" s="8">
        <v>3631.95</v>
      </c>
      <c r="AA19" s="9">
        <f t="shared" si="3"/>
        <v>43583.399999999994</v>
      </c>
      <c r="AB19" s="10">
        <f t="shared" si="4"/>
        <v>85264.349999999991</v>
      </c>
    </row>
    <row r="20" spans="1:28" s="8" customFormat="1" x14ac:dyDescent="0.2">
      <c r="A20" s="8" t="s">
        <v>14</v>
      </c>
      <c r="B20" s="8">
        <v>3799</v>
      </c>
      <c r="C20" s="8">
        <v>3799</v>
      </c>
      <c r="D20" s="8">
        <v>3799</v>
      </c>
      <c r="E20" s="8">
        <v>3799</v>
      </c>
      <c r="F20" s="8">
        <v>3799</v>
      </c>
      <c r="G20" s="8">
        <v>3799</v>
      </c>
      <c r="H20" s="8">
        <v>3799</v>
      </c>
      <c r="I20" s="8">
        <v>3799</v>
      </c>
      <c r="J20" s="8">
        <v>3799</v>
      </c>
      <c r="K20" s="8">
        <v>3799</v>
      </c>
      <c r="L20" s="8">
        <v>3799</v>
      </c>
      <c r="M20" s="8">
        <v>3988.95</v>
      </c>
      <c r="N20" s="9">
        <f t="shared" si="2"/>
        <v>45777.95</v>
      </c>
      <c r="O20" s="8">
        <v>3988.95</v>
      </c>
      <c r="P20" s="8">
        <v>3988.95</v>
      </c>
      <c r="Q20" s="8">
        <v>3988.95</v>
      </c>
      <c r="R20" s="8">
        <v>3988.95</v>
      </c>
      <c r="S20" s="8">
        <v>3988.95</v>
      </c>
      <c r="T20" s="8">
        <v>3988.95</v>
      </c>
      <c r="U20" s="8">
        <v>3988.95</v>
      </c>
      <c r="V20" s="8">
        <v>3988.95</v>
      </c>
      <c r="W20" s="8">
        <v>3988.95</v>
      </c>
      <c r="X20" s="8">
        <v>3988.95</v>
      </c>
      <c r="Y20" s="8">
        <v>3988.95</v>
      </c>
      <c r="Z20" s="8">
        <v>3988.95</v>
      </c>
      <c r="AA20" s="9">
        <f t="shared" si="3"/>
        <v>47867.399999999994</v>
      </c>
      <c r="AB20" s="10">
        <f t="shared" si="4"/>
        <v>93645.349999999991</v>
      </c>
    </row>
    <row r="21" spans="1:28" s="8" customFormat="1" x14ac:dyDescent="0.2">
      <c r="A21" s="8" t="s">
        <v>15</v>
      </c>
      <c r="B21" s="8">
        <v>2641</v>
      </c>
      <c r="C21" s="8">
        <v>2641</v>
      </c>
      <c r="D21" s="8">
        <v>2641</v>
      </c>
      <c r="E21" s="8">
        <v>2641</v>
      </c>
      <c r="F21" s="8">
        <v>2641</v>
      </c>
      <c r="G21" s="8">
        <v>2641</v>
      </c>
      <c r="H21" s="8">
        <v>2641</v>
      </c>
      <c r="I21" s="8">
        <v>2641</v>
      </c>
      <c r="J21" s="8">
        <v>2641</v>
      </c>
      <c r="K21" s="8">
        <v>2641</v>
      </c>
      <c r="L21" s="8">
        <v>2641</v>
      </c>
      <c r="M21" s="8">
        <v>2773.05</v>
      </c>
      <c r="N21" s="9">
        <f t="shared" si="2"/>
        <v>31824.05</v>
      </c>
      <c r="O21" s="8">
        <v>2773.05</v>
      </c>
      <c r="P21" s="8">
        <v>2773.05</v>
      </c>
      <c r="Q21" s="8">
        <v>2773.05</v>
      </c>
      <c r="R21" s="8">
        <v>2773.05</v>
      </c>
      <c r="S21" s="8">
        <v>2773.05</v>
      </c>
      <c r="T21" s="8">
        <v>2773.05</v>
      </c>
      <c r="U21" s="8">
        <v>2773.05</v>
      </c>
      <c r="V21" s="8">
        <v>2773.05</v>
      </c>
      <c r="W21" s="8">
        <v>2773.05</v>
      </c>
      <c r="X21" s="8">
        <v>2773.05</v>
      </c>
      <c r="Y21" s="8">
        <v>2773.05</v>
      </c>
      <c r="Z21" s="8">
        <v>2773.05</v>
      </c>
      <c r="AA21" s="9">
        <f t="shared" si="3"/>
        <v>33276.6</v>
      </c>
      <c r="AB21" s="10">
        <f t="shared" si="4"/>
        <v>65100.649999999994</v>
      </c>
    </row>
    <row r="22" spans="1:28" s="8" customFormat="1" x14ac:dyDescent="0.2">
      <c r="A22" s="8" t="s">
        <v>16</v>
      </c>
      <c r="B22" s="8">
        <v>2575</v>
      </c>
      <c r="C22" s="8">
        <v>2575</v>
      </c>
      <c r="D22" s="8">
        <v>2575</v>
      </c>
      <c r="E22" s="8">
        <v>2575</v>
      </c>
      <c r="F22" s="8">
        <v>2575</v>
      </c>
      <c r="G22" s="8">
        <v>2575</v>
      </c>
      <c r="H22" s="8">
        <v>2575</v>
      </c>
      <c r="I22" s="8">
        <v>2575</v>
      </c>
      <c r="J22" s="8">
        <v>2575</v>
      </c>
      <c r="K22" s="8">
        <v>2575</v>
      </c>
      <c r="L22" s="8">
        <v>2575</v>
      </c>
      <c r="M22" s="8">
        <v>2703.75</v>
      </c>
      <c r="N22" s="9">
        <f t="shared" si="2"/>
        <v>31028.75</v>
      </c>
      <c r="O22" s="8">
        <v>2703.75</v>
      </c>
      <c r="P22" s="8">
        <v>2703.75</v>
      </c>
      <c r="Q22" s="8">
        <v>2703.75</v>
      </c>
      <c r="R22" s="8">
        <v>2703.75</v>
      </c>
      <c r="S22" s="8">
        <v>2703.75</v>
      </c>
      <c r="T22" s="8">
        <v>2703.75</v>
      </c>
      <c r="U22" s="8">
        <v>2703.75</v>
      </c>
      <c r="V22" s="8">
        <v>2703.75</v>
      </c>
      <c r="W22" s="8">
        <v>2703.75</v>
      </c>
      <c r="X22" s="8">
        <v>2703.75</v>
      </c>
      <c r="Y22" s="8">
        <v>2703.75</v>
      </c>
      <c r="Z22" s="8">
        <v>2703.75</v>
      </c>
      <c r="AA22" s="9">
        <f t="shared" si="3"/>
        <v>32445</v>
      </c>
      <c r="AB22" s="10">
        <f t="shared" si="4"/>
        <v>63473.75</v>
      </c>
    </row>
    <row r="23" spans="1:28" s="8" customFormat="1" x14ac:dyDescent="0.2">
      <c r="A23" s="8" t="s">
        <v>17</v>
      </c>
      <c r="B23" s="8">
        <v>3862</v>
      </c>
      <c r="C23" s="8">
        <v>3862</v>
      </c>
      <c r="D23" s="8">
        <v>3862</v>
      </c>
      <c r="E23" s="8">
        <v>3862</v>
      </c>
      <c r="F23" s="8">
        <v>3862</v>
      </c>
      <c r="G23" s="8">
        <v>3862</v>
      </c>
      <c r="H23" s="8">
        <v>3862</v>
      </c>
      <c r="I23" s="8">
        <v>3862</v>
      </c>
      <c r="J23" s="8">
        <v>3862</v>
      </c>
      <c r="K23" s="8">
        <v>3862</v>
      </c>
      <c r="L23" s="8">
        <v>3862</v>
      </c>
      <c r="M23" s="8">
        <v>4055.1</v>
      </c>
      <c r="N23" s="9">
        <f t="shared" si="2"/>
        <v>46537.1</v>
      </c>
      <c r="O23" s="8">
        <v>4055.1</v>
      </c>
      <c r="P23" s="8">
        <v>4055.1</v>
      </c>
      <c r="Q23" s="8">
        <v>4055.1</v>
      </c>
      <c r="R23" s="8">
        <v>4055.1</v>
      </c>
      <c r="S23" s="8">
        <v>4055.1</v>
      </c>
      <c r="T23" s="8">
        <v>4055.1</v>
      </c>
      <c r="U23" s="8">
        <v>4055.1</v>
      </c>
      <c r="V23" s="8">
        <v>4055.1</v>
      </c>
      <c r="W23" s="8">
        <v>4055.1</v>
      </c>
      <c r="X23" s="8">
        <v>4055.1</v>
      </c>
      <c r="Y23" s="8">
        <v>4055.1</v>
      </c>
      <c r="Z23" s="8">
        <v>4055.1</v>
      </c>
      <c r="AA23" s="9">
        <f t="shared" si="3"/>
        <v>48661.19999999999</v>
      </c>
      <c r="AB23" s="10">
        <f t="shared" si="4"/>
        <v>95198.299999999988</v>
      </c>
    </row>
    <row r="24" spans="1:28" s="8" customFormat="1" x14ac:dyDescent="0.2">
      <c r="A24" s="8" t="s">
        <v>18</v>
      </c>
      <c r="B24" s="8">
        <v>3184</v>
      </c>
      <c r="C24" s="8">
        <v>3184</v>
      </c>
      <c r="D24" s="8">
        <v>3184</v>
      </c>
      <c r="E24" s="8">
        <v>3184</v>
      </c>
      <c r="F24" s="8">
        <v>3184</v>
      </c>
      <c r="G24" s="8">
        <v>3184</v>
      </c>
      <c r="H24" s="8">
        <v>3184</v>
      </c>
      <c r="I24" s="8">
        <v>3184</v>
      </c>
      <c r="J24" s="8">
        <v>3184</v>
      </c>
      <c r="K24" s="8">
        <v>3184</v>
      </c>
      <c r="L24" s="8">
        <v>3184</v>
      </c>
      <c r="M24" s="8">
        <v>3343.2</v>
      </c>
      <c r="N24" s="9">
        <f t="shared" si="2"/>
        <v>38367.199999999997</v>
      </c>
      <c r="O24" s="8">
        <v>3343.2</v>
      </c>
      <c r="P24" s="8">
        <v>3343.2</v>
      </c>
      <c r="Q24" s="8">
        <v>3343.2</v>
      </c>
      <c r="R24" s="8">
        <v>3343.2</v>
      </c>
      <c r="S24" s="8">
        <v>3343.2</v>
      </c>
      <c r="T24" s="8">
        <v>3343.2</v>
      </c>
      <c r="U24" s="8">
        <v>3343.2</v>
      </c>
      <c r="V24" s="8">
        <v>3343.2</v>
      </c>
      <c r="W24" s="8">
        <v>3343.2</v>
      </c>
      <c r="X24" s="8">
        <v>3343.2</v>
      </c>
      <c r="Y24" s="8">
        <v>3343.2</v>
      </c>
      <c r="Z24" s="8">
        <v>3343.2</v>
      </c>
      <c r="AA24" s="9">
        <f t="shared" si="3"/>
        <v>40118.399999999994</v>
      </c>
      <c r="AB24" s="10">
        <f t="shared" si="4"/>
        <v>78485.599999999991</v>
      </c>
    </row>
    <row r="25" spans="1:28" s="8" customFormat="1" x14ac:dyDescent="0.2">
      <c r="A25" s="8" t="s">
        <v>19</v>
      </c>
      <c r="B25" s="8">
        <v>2548</v>
      </c>
      <c r="C25" s="8">
        <v>2548</v>
      </c>
      <c r="D25" s="8">
        <v>2548</v>
      </c>
      <c r="E25" s="8">
        <v>2548</v>
      </c>
      <c r="F25" s="8">
        <v>2548</v>
      </c>
      <c r="G25" s="8">
        <v>2548</v>
      </c>
      <c r="H25" s="8">
        <v>2548</v>
      </c>
      <c r="I25" s="8">
        <v>2548</v>
      </c>
      <c r="J25" s="8">
        <v>2548</v>
      </c>
      <c r="K25" s="8">
        <v>2548</v>
      </c>
      <c r="L25" s="8">
        <v>2548</v>
      </c>
      <c r="M25" s="8">
        <v>2675.4</v>
      </c>
      <c r="N25" s="9">
        <f t="shared" si="2"/>
        <v>30703.4</v>
      </c>
      <c r="O25" s="8">
        <v>2675.4</v>
      </c>
      <c r="P25" s="8">
        <v>2675.4</v>
      </c>
      <c r="Q25" s="8">
        <v>2675.4</v>
      </c>
      <c r="R25" s="8">
        <v>2675.4</v>
      </c>
      <c r="S25" s="8">
        <v>2675.4</v>
      </c>
      <c r="T25" s="8">
        <v>2675.4</v>
      </c>
      <c r="U25" s="8">
        <v>2675.4</v>
      </c>
      <c r="V25" s="8">
        <v>2675.4</v>
      </c>
      <c r="W25" s="8">
        <v>2675.4</v>
      </c>
      <c r="X25" s="8">
        <v>2675.4</v>
      </c>
      <c r="Y25" s="8">
        <v>2675.4</v>
      </c>
      <c r="Z25" s="8">
        <v>2675.4</v>
      </c>
      <c r="AA25" s="9">
        <f t="shared" si="3"/>
        <v>32104.800000000007</v>
      </c>
      <c r="AB25" s="10">
        <f t="shared" si="4"/>
        <v>62808.200000000012</v>
      </c>
    </row>
    <row r="26" spans="1:28" s="8" customFormat="1" x14ac:dyDescent="0.2">
      <c r="A26" s="8" t="s">
        <v>20</v>
      </c>
      <c r="B26" s="8">
        <v>3333</v>
      </c>
      <c r="C26" s="8">
        <v>3333</v>
      </c>
      <c r="D26" s="8">
        <v>3333</v>
      </c>
      <c r="E26" s="8">
        <v>3333</v>
      </c>
      <c r="F26" s="8">
        <v>3333</v>
      </c>
      <c r="G26" s="8">
        <v>3333</v>
      </c>
      <c r="H26" s="8">
        <v>3333</v>
      </c>
      <c r="I26" s="8">
        <v>3333</v>
      </c>
      <c r="J26" s="8">
        <v>3333</v>
      </c>
      <c r="K26" s="8">
        <v>3333</v>
      </c>
      <c r="L26" s="8">
        <v>3333</v>
      </c>
      <c r="M26" s="8">
        <v>3499.65</v>
      </c>
      <c r="N26" s="9">
        <f t="shared" si="2"/>
        <v>40162.65</v>
      </c>
      <c r="O26" s="8">
        <v>3499.65</v>
      </c>
      <c r="P26" s="8">
        <v>3499.65</v>
      </c>
      <c r="Q26" s="8">
        <v>3499.65</v>
      </c>
      <c r="R26" s="8">
        <v>3499.65</v>
      </c>
      <c r="S26" s="8">
        <v>3499.65</v>
      </c>
      <c r="T26" s="8">
        <v>3499.65</v>
      </c>
      <c r="U26" s="8">
        <v>3499.65</v>
      </c>
      <c r="V26" s="8">
        <v>3499.65</v>
      </c>
      <c r="W26" s="8">
        <v>3499.65</v>
      </c>
      <c r="X26" s="8">
        <v>3499.65</v>
      </c>
      <c r="Y26" s="8">
        <v>3499.65</v>
      </c>
      <c r="Z26" s="8">
        <v>3499.65</v>
      </c>
      <c r="AA26" s="9">
        <f t="shared" si="3"/>
        <v>41995.80000000001</v>
      </c>
      <c r="AB26" s="10">
        <f t="shared" si="4"/>
        <v>82158.450000000012</v>
      </c>
    </row>
    <row r="27" spans="1:28" s="8" customFormat="1" x14ac:dyDescent="0.2">
      <c r="A27" s="8" t="s">
        <v>71</v>
      </c>
      <c r="B27" s="8">
        <v>3059</v>
      </c>
      <c r="C27" s="8">
        <v>3059</v>
      </c>
      <c r="D27" s="8">
        <v>3059</v>
      </c>
      <c r="E27" s="8">
        <v>3059</v>
      </c>
      <c r="F27" s="8">
        <v>3059</v>
      </c>
      <c r="G27" s="8">
        <v>3059</v>
      </c>
      <c r="H27" s="8">
        <v>3059</v>
      </c>
      <c r="I27" s="8">
        <v>3059</v>
      </c>
      <c r="J27" s="8">
        <v>3059</v>
      </c>
      <c r="K27" s="8">
        <v>3059</v>
      </c>
      <c r="L27" s="8">
        <v>3059</v>
      </c>
      <c r="M27" s="8">
        <v>3211.95</v>
      </c>
      <c r="N27" s="9">
        <f t="shared" si="2"/>
        <v>36860.949999999997</v>
      </c>
      <c r="O27" s="8">
        <v>3211.95</v>
      </c>
      <c r="P27" s="8">
        <v>3211.95</v>
      </c>
      <c r="Q27" s="8">
        <v>3211.95</v>
      </c>
      <c r="R27" s="8">
        <v>3211.95</v>
      </c>
      <c r="S27" s="8">
        <v>3211.95</v>
      </c>
      <c r="T27" s="8">
        <v>3211.95</v>
      </c>
      <c r="U27" s="8">
        <v>3211.95</v>
      </c>
      <c r="V27" s="8">
        <v>3211.95</v>
      </c>
      <c r="W27" s="8">
        <v>3211.95</v>
      </c>
      <c r="X27" s="8">
        <v>3211.95</v>
      </c>
      <c r="Y27" s="8">
        <v>3211.95</v>
      </c>
      <c r="Z27" s="8">
        <v>3211.95</v>
      </c>
      <c r="AA27" s="9">
        <f t="shared" si="3"/>
        <v>38543.4</v>
      </c>
      <c r="AB27" s="10">
        <f t="shared" si="4"/>
        <v>75404.350000000006</v>
      </c>
    </row>
    <row r="28" spans="1:28" s="8" customFormat="1" x14ac:dyDescent="0.2">
      <c r="A28" s="8" t="s">
        <v>21</v>
      </c>
      <c r="B28" s="8">
        <v>2573</v>
      </c>
      <c r="C28" s="8">
        <v>2573</v>
      </c>
      <c r="D28" s="8">
        <v>2573</v>
      </c>
      <c r="E28" s="8">
        <v>2573</v>
      </c>
      <c r="F28" s="8">
        <v>2573</v>
      </c>
      <c r="G28" s="8">
        <v>2573</v>
      </c>
      <c r="H28" s="8">
        <v>2573</v>
      </c>
      <c r="I28" s="8">
        <v>2573</v>
      </c>
      <c r="J28" s="8">
        <v>2573</v>
      </c>
      <c r="K28" s="8">
        <v>2573</v>
      </c>
      <c r="L28" s="8">
        <v>2573</v>
      </c>
      <c r="M28" s="8">
        <v>2701.65</v>
      </c>
      <c r="N28" s="9">
        <f t="shared" si="2"/>
        <v>31004.65</v>
      </c>
      <c r="O28" s="8">
        <v>2701.65</v>
      </c>
      <c r="P28" s="8">
        <v>2701.65</v>
      </c>
      <c r="Q28" s="8">
        <v>2701.65</v>
      </c>
      <c r="R28" s="8">
        <v>2701.65</v>
      </c>
      <c r="S28" s="8">
        <v>2701.65</v>
      </c>
      <c r="T28" s="8">
        <v>2701.65</v>
      </c>
      <c r="U28" s="8">
        <v>2701.65</v>
      </c>
      <c r="V28" s="8">
        <v>2701.65</v>
      </c>
      <c r="W28" s="8">
        <v>2701.65</v>
      </c>
      <c r="X28" s="8">
        <v>2701.65</v>
      </c>
      <c r="Y28" s="8">
        <v>2701.65</v>
      </c>
      <c r="Z28" s="8">
        <v>2701.65</v>
      </c>
      <c r="AA28" s="9">
        <f t="shared" si="3"/>
        <v>32419.800000000007</v>
      </c>
      <c r="AB28" s="10">
        <f t="shared" si="4"/>
        <v>63424.450000000012</v>
      </c>
    </row>
    <row r="29" spans="1:28" s="8" customFormat="1" x14ac:dyDescent="0.2">
      <c r="A29" s="8" t="s">
        <v>22</v>
      </c>
      <c r="B29" s="8">
        <v>2701</v>
      </c>
      <c r="C29" s="8">
        <v>2701</v>
      </c>
      <c r="D29" s="8">
        <v>2701</v>
      </c>
      <c r="E29" s="8">
        <v>2701</v>
      </c>
      <c r="F29" s="8">
        <v>2701</v>
      </c>
      <c r="G29" s="8">
        <v>2701</v>
      </c>
      <c r="H29" s="8">
        <v>2701</v>
      </c>
      <c r="I29" s="8">
        <v>2701</v>
      </c>
      <c r="J29" s="8">
        <v>2701</v>
      </c>
      <c r="K29" s="8">
        <v>2701</v>
      </c>
      <c r="L29" s="8">
        <v>2701</v>
      </c>
      <c r="M29" s="8">
        <v>2836.05</v>
      </c>
      <c r="N29" s="9">
        <f t="shared" si="2"/>
        <v>32547.05</v>
      </c>
      <c r="O29" s="8">
        <v>2836.05</v>
      </c>
      <c r="P29" s="8">
        <v>2836.05</v>
      </c>
      <c r="Q29" s="8">
        <v>2836.05</v>
      </c>
      <c r="R29" s="8">
        <v>2836.05</v>
      </c>
      <c r="S29" s="8">
        <v>2836.05</v>
      </c>
      <c r="T29" s="8">
        <v>2836.05</v>
      </c>
      <c r="U29" s="8">
        <v>2836.05</v>
      </c>
      <c r="V29" s="8">
        <v>2836.05</v>
      </c>
      <c r="W29" s="8">
        <v>2836.05</v>
      </c>
      <c r="X29" s="8">
        <v>2836.05</v>
      </c>
      <c r="Y29" s="8">
        <v>2836.05</v>
      </c>
      <c r="Z29" s="8">
        <v>2836.05</v>
      </c>
      <c r="AA29" s="9">
        <f t="shared" si="3"/>
        <v>34032.6</v>
      </c>
      <c r="AB29" s="10">
        <f t="shared" si="4"/>
        <v>66579.649999999994</v>
      </c>
    </row>
    <row r="30" spans="1:28" s="8" customFormat="1" x14ac:dyDescent="0.2">
      <c r="A30" s="8" t="s">
        <v>23</v>
      </c>
      <c r="B30" s="8">
        <v>3294</v>
      </c>
      <c r="C30" s="8">
        <v>3294</v>
      </c>
      <c r="D30" s="8">
        <v>3294</v>
      </c>
      <c r="E30" s="8">
        <v>3294</v>
      </c>
      <c r="F30" s="8">
        <v>3294</v>
      </c>
      <c r="G30" s="8">
        <v>3294</v>
      </c>
      <c r="H30" s="8">
        <v>3294</v>
      </c>
      <c r="I30" s="8">
        <v>3294</v>
      </c>
      <c r="J30" s="8">
        <v>3294</v>
      </c>
      <c r="K30" s="8">
        <v>3294</v>
      </c>
      <c r="L30" s="8">
        <v>3294</v>
      </c>
      <c r="M30" s="8">
        <v>3458.7</v>
      </c>
      <c r="N30" s="9">
        <f t="shared" si="2"/>
        <v>39692.699999999997</v>
      </c>
      <c r="O30" s="8">
        <v>3458.7</v>
      </c>
      <c r="P30" s="8">
        <v>3458.7</v>
      </c>
      <c r="Q30" s="8">
        <v>3458.7</v>
      </c>
      <c r="R30" s="8">
        <v>3458.7</v>
      </c>
      <c r="S30" s="8">
        <v>3458.7</v>
      </c>
      <c r="T30" s="8">
        <v>3458.7</v>
      </c>
      <c r="U30" s="8">
        <v>3458.7</v>
      </c>
      <c r="V30" s="8">
        <v>3458.7</v>
      </c>
      <c r="W30" s="8">
        <v>3458.7</v>
      </c>
      <c r="X30" s="8">
        <v>3458.7</v>
      </c>
      <c r="Y30" s="8">
        <v>3458.7</v>
      </c>
      <c r="Z30" s="8">
        <v>3458.7</v>
      </c>
      <c r="AA30" s="9">
        <f t="shared" si="3"/>
        <v>41504.399999999994</v>
      </c>
      <c r="AB30" s="10">
        <f t="shared" si="4"/>
        <v>81197.099999999991</v>
      </c>
    </row>
    <row r="31" spans="1:28" s="8" customFormat="1" x14ac:dyDescent="0.2">
      <c r="A31" s="8" t="s">
        <v>24</v>
      </c>
      <c r="B31" s="8">
        <v>3762</v>
      </c>
      <c r="C31" s="8">
        <v>3762</v>
      </c>
      <c r="D31" s="8">
        <v>3762</v>
      </c>
      <c r="E31" s="8">
        <v>3762</v>
      </c>
      <c r="F31" s="8">
        <v>3762</v>
      </c>
      <c r="G31" s="8">
        <v>3762</v>
      </c>
      <c r="H31" s="8">
        <v>3762</v>
      </c>
      <c r="I31" s="8">
        <v>3762</v>
      </c>
      <c r="J31" s="8">
        <v>3762</v>
      </c>
      <c r="K31" s="8">
        <v>3762</v>
      </c>
      <c r="L31" s="8">
        <v>3762</v>
      </c>
      <c r="M31" s="8">
        <v>3950.1</v>
      </c>
      <c r="N31" s="9">
        <f t="shared" si="2"/>
        <v>45332.1</v>
      </c>
      <c r="O31" s="8">
        <v>3950.1</v>
      </c>
      <c r="P31" s="8">
        <v>3950.1</v>
      </c>
      <c r="Q31" s="8">
        <v>3950.1</v>
      </c>
      <c r="R31" s="8">
        <v>3950.1</v>
      </c>
      <c r="S31" s="8">
        <v>3950.1</v>
      </c>
      <c r="T31" s="8">
        <v>3950.1</v>
      </c>
      <c r="U31" s="8">
        <v>3950.1</v>
      </c>
      <c r="V31" s="8">
        <v>3950.1</v>
      </c>
      <c r="W31" s="8">
        <v>3950.1</v>
      </c>
      <c r="X31" s="8">
        <v>3950.1</v>
      </c>
      <c r="Y31" s="8">
        <v>3950.1</v>
      </c>
      <c r="Z31" s="8">
        <v>3950.1</v>
      </c>
      <c r="AA31" s="9">
        <f t="shared" si="3"/>
        <v>47401.19999999999</v>
      </c>
      <c r="AB31" s="10">
        <f t="shared" si="4"/>
        <v>92733.299999999988</v>
      </c>
    </row>
    <row r="32" spans="1:28" s="3" customFormat="1" x14ac:dyDescent="0.2">
      <c r="A32" s="11" t="s">
        <v>61</v>
      </c>
      <c r="B32" s="14">
        <f t="shared" ref="B32:M32" si="5">SUM(B9:B31)</f>
        <v>73316</v>
      </c>
      <c r="C32" s="14">
        <f t="shared" si="5"/>
        <v>73316</v>
      </c>
      <c r="D32" s="14">
        <f t="shared" si="5"/>
        <v>73316</v>
      </c>
      <c r="E32" s="14">
        <f t="shared" si="5"/>
        <v>73316</v>
      </c>
      <c r="F32" s="14">
        <f t="shared" si="5"/>
        <v>73316</v>
      </c>
      <c r="G32" s="14">
        <f t="shared" si="5"/>
        <v>73316</v>
      </c>
      <c r="H32" s="14">
        <f t="shared" si="5"/>
        <v>73316</v>
      </c>
      <c r="I32" s="14">
        <f t="shared" si="5"/>
        <v>73316</v>
      </c>
      <c r="J32" s="14">
        <f t="shared" si="5"/>
        <v>73316</v>
      </c>
      <c r="K32" s="14">
        <f t="shared" si="5"/>
        <v>73316</v>
      </c>
      <c r="L32" s="14">
        <f t="shared" si="5"/>
        <v>73316</v>
      </c>
      <c r="M32" s="14">
        <f t="shared" si="5"/>
        <v>76981.8</v>
      </c>
      <c r="N32" s="12">
        <f t="shared" si="2"/>
        <v>883457.8</v>
      </c>
      <c r="O32" s="14">
        <f t="shared" ref="O32:Z32" si="6">SUM(O9:O31)</f>
        <v>76981.8</v>
      </c>
      <c r="P32" s="14">
        <f t="shared" si="6"/>
        <v>76981.8</v>
      </c>
      <c r="Q32" s="14">
        <f t="shared" si="6"/>
        <v>76981.8</v>
      </c>
      <c r="R32" s="14">
        <f t="shared" si="6"/>
        <v>76981.8</v>
      </c>
      <c r="S32" s="14">
        <f t="shared" si="6"/>
        <v>76981.8</v>
      </c>
      <c r="T32" s="14">
        <f t="shared" si="6"/>
        <v>76981.8</v>
      </c>
      <c r="U32" s="14">
        <f t="shared" si="6"/>
        <v>76981.8</v>
      </c>
      <c r="V32" s="14">
        <f t="shared" si="6"/>
        <v>76981.8</v>
      </c>
      <c r="W32" s="14">
        <f t="shared" si="6"/>
        <v>76981.8</v>
      </c>
      <c r="X32" s="14">
        <f t="shared" si="6"/>
        <v>76981.8</v>
      </c>
      <c r="Y32" s="14">
        <f t="shared" si="6"/>
        <v>76981.8</v>
      </c>
      <c r="Z32" s="14">
        <f t="shared" si="6"/>
        <v>76981.8</v>
      </c>
      <c r="AA32" s="12">
        <f t="shared" si="3"/>
        <v>923781.60000000021</v>
      </c>
      <c r="AB32" s="13">
        <f t="shared" si="4"/>
        <v>1807239.4000000004</v>
      </c>
    </row>
    <row r="33" spans="1:28" s="5" customFormat="1" x14ac:dyDescent="0.2">
      <c r="A33" s="4" t="s">
        <v>62</v>
      </c>
      <c r="M33" s="8"/>
      <c r="N33" s="9"/>
      <c r="O33" s="8"/>
      <c r="AA33" s="9"/>
      <c r="AB33" s="10"/>
    </row>
    <row r="34" spans="1:28" s="8" customFormat="1" x14ac:dyDescent="0.2">
      <c r="A34" s="8" t="s">
        <v>25</v>
      </c>
      <c r="B34" s="8">
        <v>8971</v>
      </c>
      <c r="C34" s="8">
        <v>8971</v>
      </c>
      <c r="D34" s="8">
        <v>8971</v>
      </c>
      <c r="E34" s="8">
        <v>8971</v>
      </c>
      <c r="F34" s="8">
        <v>8971</v>
      </c>
      <c r="G34" s="8">
        <v>8971</v>
      </c>
      <c r="H34" s="8">
        <v>8971</v>
      </c>
      <c r="I34" s="8">
        <v>8971</v>
      </c>
      <c r="J34" s="8">
        <v>8971</v>
      </c>
      <c r="K34" s="8">
        <v>8971</v>
      </c>
      <c r="L34" s="8">
        <v>8971</v>
      </c>
      <c r="M34" s="8">
        <v>9419.5499999999993</v>
      </c>
      <c r="N34" s="9">
        <f t="shared" ref="N34:N46" si="7">SUM(B34:M34)</f>
        <v>108100.55</v>
      </c>
      <c r="O34" s="8">
        <v>9419.5499999999993</v>
      </c>
      <c r="P34" s="8">
        <v>9419.5499999999993</v>
      </c>
      <c r="Q34" s="8">
        <v>9419.5499999999993</v>
      </c>
      <c r="R34" s="8">
        <v>9419.5499999999993</v>
      </c>
      <c r="S34" s="8">
        <v>9419.5499999999993</v>
      </c>
      <c r="T34" s="8">
        <v>9419.5499999999993</v>
      </c>
      <c r="U34" s="8">
        <v>9419.5499999999993</v>
      </c>
      <c r="V34" s="8">
        <v>9419.5499999999993</v>
      </c>
      <c r="W34" s="8">
        <v>9419.5499999999993</v>
      </c>
      <c r="X34" s="8">
        <v>9419.5499999999993</v>
      </c>
      <c r="Y34" s="8">
        <v>9419.5499999999993</v>
      </c>
      <c r="Z34" s="8">
        <v>9419.5499999999993</v>
      </c>
      <c r="AA34" s="9">
        <f t="shared" ref="AA34:AA46" si="8">SUM(O34:Z34)</f>
        <v>113034.60000000002</v>
      </c>
      <c r="AB34" s="10">
        <f t="shared" ref="AB34:AB46" si="9">AA34+N34</f>
        <v>221135.15000000002</v>
      </c>
    </row>
    <row r="35" spans="1:28" s="8" customFormat="1" x14ac:dyDescent="0.2">
      <c r="A35" s="8" t="s">
        <v>26</v>
      </c>
      <c r="B35" s="8">
        <v>11144</v>
      </c>
      <c r="C35" s="8">
        <v>11144</v>
      </c>
      <c r="D35" s="8">
        <v>11144</v>
      </c>
      <c r="E35" s="8">
        <v>11144</v>
      </c>
      <c r="F35" s="8">
        <v>11144</v>
      </c>
      <c r="G35" s="8">
        <v>11144</v>
      </c>
      <c r="H35" s="8">
        <v>11144</v>
      </c>
      <c r="I35" s="8">
        <v>11144</v>
      </c>
      <c r="J35" s="8">
        <v>11144</v>
      </c>
      <c r="K35" s="8">
        <v>11144</v>
      </c>
      <c r="L35" s="8">
        <v>11144</v>
      </c>
      <c r="M35" s="8">
        <v>11701.2</v>
      </c>
      <c r="N35" s="9">
        <f t="shared" si="7"/>
        <v>134285.20000000001</v>
      </c>
      <c r="O35" s="8">
        <v>11701.2</v>
      </c>
      <c r="P35" s="8">
        <v>11701.2</v>
      </c>
      <c r="Q35" s="8">
        <v>11701.2</v>
      </c>
      <c r="R35" s="8">
        <v>11701.2</v>
      </c>
      <c r="S35" s="8">
        <v>11701.2</v>
      </c>
      <c r="T35" s="8">
        <v>11701.2</v>
      </c>
      <c r="U35" s="8">
        <v>11701.2</v>
      </c>
      <c r="V35" s="8">
        <v>11701.2</v>
      </c>
      <c r="W35" s="8">
        <v>11701.2</v>
      </c>
      <c r="X35" s="8">
        <v>11701.2</v>
      </c>
      <c r="Y35" s="8">
        <v>11701.2</v>
      </c>
      <c r="Z35" s="8">
        <v>11701.2</v>
      </c>
      <c r="AA35" s="9">
        <f t="shared" si="8"/>
        <v>140414.39999999999</v>
      </c>
      <c r="AB35" s="10">
        <f t="shared" si="9"/>
        <v>274699.59999999998</v>
      </c>
    </row>
    <row r="36" spans="1:28" s="8" customFormat="1" x14ac:dyDescent="0.2">
      <c r="A36" s="8" t="s">
        <v>27</v>
      </c>
      <c r="B36" s="8">
        <v>13945</v>
      </c>
      <c r="C36" s="8">
        <v>13945</v>
      </c>
      <c r="D36" s="8">
        <v>13945</v>
      </c>
      <c r="E36" s="8">
        <v>13945</v>
      </c>
      <c r="F36" s="8">
        <v>13945</v>
      </c>
      <c r="G36" s="8">
        <v>13945</v>
      </c>
      <c r="H36" s="8">
        <v>13945</v>
      </c>
      <c r="I36" s="8">
        <v>13945</v>
      </c>
      <c r="J36" s="8">
        <v>13945</v>
      </c>
      <c r="K36" s="8">
        <v>13945</v>
      </c>
      <c r="L36" s="8">
        <v>13945</v>
      </c>
      <c r="M36" s="8">
        <v>14642.25</v>
      </c>
      <c r="N36" s="9">
        <f t="shared" si="7"/>
        <v>168037.25</v>
      </c>
      <c r="O36" s="8">
        <v>14642.25</v>
      </c>
      <c r="P36" s="8">
        <v>14642.25</v>
      </c>
      <c r="Q36" s="8">
        <v>14642.25</v>
      </c>
      <c r="R36" s="8">
        <v>14642.25</v>
      </c>
      <c r="S36" s="8">
        <v>14642.25</v>
      </c>
      <c r="T36" s="8">
        <v>14642.25</v>
      </c>
      <c r="U36" s="8">
        <v>14642.25</v>
      </c>
      <c r="V36" s="8">
        <v>14642.25</v>
      </c>
      <c r="W36" s="8">
        <v>14642.25</v>
      </c>
      <c r="X36" s="8">
        <v>14642.25</v>
      </c>
      <c r="Y36" s="8">
        <v>14642.25</v>
      </c>
      <c r="Z36" s="8">
        <v>14642.25</v>
      </c>
      <c r="AA36" s="9">
        <f t="shared" si="8"/>
        <v>175707</v>
      </c>
      <c r="AB36" s="10">
        <f t="shared" si="9"/>
        <v>343744.25</v>
      </c>
    </row>
    <row r="37" spans="1:28" s="8" customFormat="1" x14ac:dyDescent="0.2">
      <c r="A37" s="8" t="s">
        <v>28</v>
      </c>
      <c r="B37" s="8">
        <v>11037</v>
      </c>
      <c r="C37" s="8">
        <v>11037</v>
      </c>
      <c r="D37" s="8">
        <v>11037</v>
      </c>
      <c r="E37" s="8">
        <v>11037</v>
      </c>
      <c r="F37" s="8">
        <v>11037</v>
      </c>
      <c r="G37" s="8">
        <v>11037</v>
      </c>
      <c r="H37" s="8">
        <v>11037</v>
      </c>
      <c r="I37" s="8">
        <v>11037</v>
      </c>
      <c r="J37" s="8">
        <v>11037</v>
      </c>
      <c r="K37" s="8">
        <v>11037</v>
      </c>
      <c r="L37" s="8">
        <v>11037</v>
      </c>
      <c r="M37" s="8">
        <v>11588.85</v>
      </c>
      <c r="N37" s="9">
        <f t="shared" si="7"/>
        <v>132995.85</v>
      </c>
      <c r="O37" s="8">
        <v>11588.85</v>
      </c>
      <c r="P37" s="8">
        <v>11588.85</v>
      </c>
      <c r="Q37" s="8">
        <v>11588.85</v>
      </c>
      <c r="R37" s="8">
        <v>11588.85</v>
      </c>
      <c r="S37" s="8">
        <v>11588.85</v>
      </c>
      <c r="T37" s="8">
        <v>11588.85</v>
      </c>
      <c r="U37" s="8">
        <v>11588.85</v>
      </c>
      <c r="V37" s="8">
        <v>11588.85</v>
      </c>
      <c r="W37" s="8">
        <v>11588.85</v>
      </c>
      <c r="X37" s="8">
        <v>11588.85</v>
      </c>
      <c r="Y37" s="8">
        <v>11588.85</v>
      </c>
      <c r="Z37" s="8">
        <v>11588.85</v>
      </c>
      <c r="AA37" s="9">
        <f t="shared" si="8"/>
        <v>139066.20000000004</v>
      </c>
      <c r="AB37" s="10">
        <f t="shared" si="9"/>
        <v>272062.05000000005</v>
      </c>
    </row>
    <row r="38" spans="1:28" s="8" customFormat="1" x14ac:dyDescent="0.2">
      <c r="A38" s="8" t="s">
        <v>29</v>
      </c>
      <c r="B38" s="8">
        <v>12415</v>
      </c>
      <c r="C38" s="8">
        <v>12415</v>
      </c>
      <c r="D38" s="8">
        <v>12415</v>
      </c>
      <c r="E38" s="8">
        <v>12415</v>
      </c>
      <c r="F38" s="8">
        <v>12415</v>
      </c>
      <c r="G38" s="8">
        <v>12415</v>
      </c>
      <c r="H38" s="8">
        <v>12415</v>
      </c>
      <c r="I38" s="8">
        <v>12415</v>
      </c>
      <c r="J38" s="8">
        <v>12415</v>
      </c>
      <c r="K38" s="8">
        <v>12415</v>
      </c>
      <c r="L38" s="8">
        <v>12415</v>
      </c>
      <c r="M38" s="8">
        <v>13035.75</v>
      </c>
      <c r="N38" s="9">
        <f t="shared" si="7"/>
        <v>149600.75</v>
      </c>
      <c r="O38" s="8">
        <v>13035.75</v>
      </c>
      <c r="P38" s="8">
        <v>13035.75</v>
      </c>
      <c r="Q38" s="8">
        <v>13035.75</v>
      </c>
      <c r="R38" s="8">
        <v>13035.75</v>
      </c>
      <c r="S38" s="8">
        <v>13035.75</v>
      </c>
      <c r="T38" s="8">
        <v>13035.75</v>
      </c>
      <c r="U38" s="8">
        <v>13035.75</v>
      </c>
      <c r="V38" s="8">
        <v>13035.75</v>
      </c>
      <c r="W38" s="8">
        <v>13035.75</v>
      </c>
      <c r="X38" s="8">
        <v>13035.75</v>
      </c>
      <c r="Y38" s="8">
        <v>13035.75</v>
      </c>
      <c r="Z38" s="8">
        <v>13035.75</v>
      </c>
      <c r="AA38" s="9">
        <f t="shared" si="8"/>
        <v>156429</v>
      </c>
      <c r="AB38" s="10">
        <f t="shared" si="9"/>
        <v>306029.75</v>
      </c>
    </row>
    <row r="39" spans="1:28" s="8" customFormat="1" x14ac:dyDescent="0.2">
      <c r="A39" s="8" t="s">
        <v>30</v>
      </c>
      <c r="B39" s="8">
        <v>13992</v>
      </c>
      <c r="C39" s="8">
        <v>13992</v>
      </c>
      <c r="D39" s="8">
        <v>13992</v>
      </c>
      <c r="E39" s="8">
        <v>13992</v>
      </c>
      <c r="F39" s="8">
        <v>13992</v>
      </c>
      <c r="G39" s="8">
        <v>13992</v>
      </c>
      <c r="H39" s="8">
        <v>13992</v>
      </c>
      <c r="I39" s="8">
        <v>13992</v>
      </c>
      <c r="J39" s="8">
        <v>13992</v>
      </c>
      <c r="K39" s="8">
        <v>13992</v>
      </c>
      <c r="L39" s="8">
        <v>13992</v>
      </c>
      <c r="M39" s="8">
        <v>14691.6</v>
      </c>
      <c r="N39" s="9">
        <f t="shared" si="7"/>
        <v>168603.6</v>
      </c>
      <c r="O39" s="8">
        <v>14691.6</v>
      </c>
      <c r="P39" s="8">
        <v>14691.6</v>
      </c>
      <c r="Q39" s="8">
        <v>14691.6</v>
      </c>
      <c r="R39" s="8">
        <v>14691.6</v>
      </c>
      <c r="S39" s="8">
        <v>14691.6</v>
      </c>
      <c r="T39" s="8">
        <v>14691.6</v>
      </c>
      <c r="U39" s="8">
        <v>14691.6</v>
      </c>
      <c r="V39" s="8">
        <v>14691.6</v>
      </c>
      <c r="W39" s="8">
        <v>14691.6</v>
      </c>
      <c r="X39" s="8">
        <v>14691.6</v>
      </c>
      <c r="Y39" s="8">
        <v>14691.6</v>
      </c>
      <c r="Z39" s="8">
        <v>14691.6</v>
      </c>
      <c r="AA39" s="9">
        <f t="shared" si="8"/>
        <v>176299.20000000004</v>
      </c>
      <c r="AB39" s="10">
        <f t="shared" si="9"/>
        <v>344902.80000000005</v>
      </c>
    </row>
    <row r="40" spans="1:28" s="8" customFormat="1" x14ac:dyDescent="0.2">
      <c r="A40" s="8" t="s">
        <v>31</v>
      </c>
      <c r="B40" s="8">
        <v>8238</v>
      </c>
      <c r="C40" s="8">
        <v>8238</v>
      </c>
      <c r="D40" s="8">
        <v>8238</v>
      </c>
      <c r="E40" s="8">
        <v>8238</v>
      </c>
      <c r="F40" s="8">
        <v>8238</v>
      </c>
      <c r="G40" s="8">
        <v>8238</v>
      </c>
      <c r="H40" s="8">
        <v>8238</v>
      </c>
      <c r="I40" s="8">
        <v>8238</v>
      </c>
      <c r="J40" s="8">
        <v>8238</v>
      </c>
      <c r="K40" s="8">
        <v>8238</v>
      </c>
      <c r="L40" s="8">
        <v>8238</v>
      </c>
      <c r="M40" s="8">
        <v>8649.9</v>
      </c>
      <c r="N40" s="9">
        <f t="shared" si="7"/>
        <v>99267.9</v>
      </c>
      <c r="O40" s="8">
        <v>8649.9</v>
      </c>
      <c r="P40" s="8">
        <v>8649.9</v>
      </c>
      <c r="Q40" s="8">
        <v>8649.9</v>
      </c>
      <c r="R40" s="8">
        <v>8649.9</v>
      </c>
      <c r="S40" s="8">
        <v>8649.9</v>
      </c>
      <c r="T40" s="8">
        <v>8649.9</v>
      </c>
      <c r="U40" s="8">
        <v>8649.9</v>
      </c>
      <c r="V40" s="8">
        <v>8649.9</v>
      </c>
      <c r="W40" s="8">
        <v>8649.9</v>
      </c>
      <c r="X40" s="8">
        <v>8649.9</v>
      </c>
      <c r="Y40" s="8">
        <v>8649.9</v>
      </c>
      <c r="Z40" s="8">
        <v>8649.9</v>
      </c>
      <c r="AA40" s="9">
        <f t="shared" si="8"/>
        <v>103798.79999999997</v>
      </c>
      <c r="AB40" s="10">
        <f t="shared" si="9"/>
        <v>203066.69999999995</v>
      </c>
    </row>
    <row r="41" spans="1:28" s="8" customFormat="1" x14ac:dyDescent="0.2">
      <c r="A41" s="8" t="s">
        <v>32</v>
      </c>
      <c r="B41" s="8">
        <v>10815</v>
      </c>
      <c r="C41" s="8">
        <v>10815</v>
      </c>
      <c r="D41" s="8">
        <v>10815</v>
      </c>
      <c r="E41" s="8">
        <v>10815</v>
      </c>
      <c r="F41" s="8">
        <v>10815</v>
      </c>
      <c r="G41" s="8">
        <v>10815</v>
      </c>
      <c r="H41" s="8">
        <v>10815</v>
      </c>
      <c r="I41" s="8">
        <v>10815</v>
      </c>
      <c r="J41" s="8">
        <v>10815</v>
      </c>
      <c r="K41" s="8">
        <v>10815</v>
      </c>
      <c r="L41" s="8">
        <v>10815</v>
      </c>
      <c r="M41" s="8">
        <v>11355.75</v>
      </c>
      <c r="N41" s="9">
        <f t="shared" si="7"/>
        <v>130320.75</v>
      </c>
      <c r="O41" s="8">
        <v>11355.75</v>
      </c>
      <c r="P41" s="8">
        <v>11355.75</v>
      </c>
      <c r="Q41" s="8">
        <v>11355.75</v>
      </c>
      <c r="R41" s="8">
        <v>11355.75</v>
      </c>
      <c r="S41" s="8">
        <v>11355.75</v>
      </c>
      <c r="T41" s="8">
        <v>11355.75</v>
      </c>
      <c r="U41" s="8">
        <v>11355.75</v>
      </c>
      <c r="V41" s="8">
        <v>11355.75</v>
      </c>
      <c r="W41" s="8">
        <v>11355.75</v>
      </c>
      <c r="X41" s="8">
        <v>11355.75</v>
      </c>
      <c r="Y41" s="8">
        <v>11355.75</v>
      </c>
      <c r="Z41" s="8">
        <v>11355.75</v>
      </c>
      <c r="AA41" s="9">
        <f t="shared" si="8"/>
        <v>136269</v>
      </c>
      <c r="AB41" s="10">
        <f t="shared" si="9"/>
        <v>266589.75</v>
      </c>
    </row>
    <row r="42" spans="1:28" s="8" customFormat="1" x14ac:dyDescent="0.2">
      <c r="A42" s="8" t="s">
        <v>33</v>
      </c>
      <c r="B42" s="8">
        <v>11869</v>
      </c>
      <c r="C42" s="8">
        <v>11869</v>
      </c>
      <c r="D42" s="8">
        <v>11869</v>
      </c>
      <c r="E42" s="8">
        <v>11869</v>
      </c>
      <c r="F42" s="8">
        <v>11869</v>
      </c>
      <c r="G42" s="8">
        <v>11869</v>
      </c>
      <c r="H42" s="8">
        <v>11869</v>
      </c>
      <c r="I42" s="8">
        <v>11869</v>
      </c>
      <c r="J42" s="8">
        <v>11869</v>
      </c>
      <c r="K42" s="8">
        <v>11869</v>
      </c>
      <c r="L42" s="8">
        <v>11869</v>
      </c>
      <c r="M42" s="8">
        <v>12462.45</v>
      </c>
      <c r="N42" s="9">
        <f t="shared" si="7"/>
        <v>143021.45000000001</v>
      </c>
      <c r="O42" s="8">
        <v>12462.45</v>
      </c>
      <c r="P42" s="8">
        <v>12462.45</v>
      </c>
      <c r="Q42" s="8">
        <v>12462.45</v>
      </c>
      <c r="R42" s="8">
        <v>12462.45</v>
      </c>
      <c r="S42" s="8">
        <v>12462.45</v>
      </c>
      <c r="T42" s="8">
        <v>12462.45</v>
      </c>
      <c r="U42" s="8">
        <v>12462.45</v>
      </c>
      <c r="V42" s="8">
        <v>12462.45</v>
      </c>
      <c r="W42" s="8">
        <v>12462.45</v>
      </c>
      <c r="X42" s="8">
        <v>12462.45</v>
      </c>
      <c r="Y42" s="8">
        <v>12462.45</v>
      </c>
      <c r="Z42" s="8">
        <v>12462.45</v>
      </c>
      <c r="AA42" s="9">
        <f t="shared" si="8"/>
        <v>149549.4</v>
      </c>
      <c r="AB42" s="10">
        <f t="shared" si="9"/>
        <v>292570.84999999998</v>
      </c>
    </row>
    <row r="43" spans="1:28" s="8" customFormat="1" x14ac:dyDescent="0.2">
      <c r="A43" s="8" t="s">
        <v>34</v>
      </c>
      <c r="B43" s="8">
        <v>11317</v>
      </c>
      <c r="C43" s="8">
        <v>11317</v>
      </c>
      <c r="D43" s="8">
        <v>11317</v>
      </c>
      <c r="E43" s="8">
        <v>11317</v>
      </c>
      <c r="F43" s="8">
        <v>11317</v>
      </c>
      <c r="G43" s="8">
        <v>11317</v>
      </c>
      <c r="H43" s="8">
        <v>11317</v>
      </c>
      <c r="I43" s="8">
        <v>11317</v>
      </c>
      <c r="J43" s="8">
        <v>11317</v>
      </c>
      <c r="K43" s="8">
        <v>11317</v>
      </c>
      <c r="L43" s="8">
        <v>11317</v>
      </c>
      <c r="M43" s="8">
        <v>11882.85</v>
      </c>
      <c r="N43" s="9">
        <f t="shared" si="7"/>
        <v>136369.85</v>
      </c>
      <c r="O43" s="8">
        <v>11882.85</v>
      </c>
      <c r="P43" s="8">
        <v>11882.85</v>
      </c>
      <c r="Q43" s="8">
        <v>11882.85</v>
      </c>
      <c r="R43" s="8">
        <v>11882.85</v>
      </c>
      <c r="S43" s="8">
        <v>11882.85</v>
      </c>
      <c r="T43" s="8">
        <v>11882.85</v>
      </c>
      <c r="U43" s="8">
        <v>11882.85</v>
      </c>
      <c r="V43" s="8">
        <v>11882.85</v>
      </c>
      <c r="W43" s="8">
        <v>11882.85</v>
      </c>
      <c r="X43" s="8">
        <v>11882.85</v>
      </c>
      <c r="Y43" s="8">
        <v>11882.85</v>
      </c>
      <c r="Z43" s="8">
        <v>11882.85</v>
      </c>
      <c r="AA43" s="9">
        <f t="shared" si="8"/>
        <v>142594.20000000004</v>
      </c>
      <c r="AB43" s="10">
        <f t="shared" si="9"/>
        <v>278964.05000000005</v>
      </c>
    </row>
    <row r="44" spans="1:28" s="8" customFormat="1" x14ac:dyDescent="0.2">
      <c r="A44" s="8" t="s">
        <v>35</v>
      </c>
      <c r="B44" s="8">
        <v>13990</v>
      </c>
      <c r="C44" s="8">
        <v>13990</v>
      </c>
      <c r="D44" s="8">
        <v>13990</v>
      </c>
      <c r="E44" s="8">
        <v>13990</v>
      </c>
      <c r="F44" s="8">
        <v>13990</v>
      </c>
      <c r="G44" s="8">
        <v>13990</v>
      </c>
      <c r="H44" s="8">
        <v>13990</v>
      </c>
      <c r="I44" s="8">
        <v>13990</v>
      </c>
      <c r="J44" s="8">
        <v>13990</v>
      </c>
      <c r="K44" s="8">
        <v>13990</v>
      </c>
      <c r="L44" s="8">
        <v>13990</v>
      </c>
      <c r="M44" s="8">
        <v>14689.5</v>
      </c>
      <c r="N44" s="9">
        <f t="shared" si="7"/>
        <v>168579.5</v>
      </c>
      <c r="O44" s="8">
        <v>14689.5</v>
      </c>
      <c r="P44" s="8">
        <v>14689.5</v>
      </c>
      <c r="Q44" s="8">
        <v>14689.5</v>
      </c>
      <c r="R44" s="8">
        <v>14689.5</v>
      </c>
      <c r="S44" s="8">
        <v>14689.5</v>
      </c>
      <c r="T44" s="8">
        <v>14689.5</v>
      </c>
      <c r="U44" s="8">
        <v>14689.5</v>
      </c>
      <c r="V44" s="8">
        <v>14689.5</v>
      </c>
      <c r="W44" s="8">
        <v>14689.5</v>
      </c>
      <c r="X44" s="8">
        <v>14689.5</v>
      </c>
      <c r="Y44" s="8">
        <v>14689.5</v>
      </c>
      <c r="Z44" s="8">
        <v>14689.5</v>
      </c>
      <c r="AA44" s="9">
        <f t="shared" si="8"/>
        <v>176274</v>
      </c>
      <c r="AB44" s="10">
        <f t="shared" si="9"/>
        <v>344853.5</v>
      </c>
    </row>
    <row r="45" spans="1:28" s="8" customFormat="1" x14ac:dyDescent="0.2">
      <c r="A45" s="8" t="s">
        <v>36</v>
      </c>
      <c r="B45" s="8">
        <v>12061</v>
      </c>
      <c r="C45" s="8">
        <v>12061</v>
      </c>
      <c r="D45" s="8">
        <v>12061</v>
      </c>
      <c r="E45" s="8">
        <v>12061</v>
      </c>
      <c r="F45" s="8">
        <v>12061</v>
      </c>
      <c r="G45" s="8">
        <v>12061</v>
      </c>
      <c r="H45" s="8">
        <v>12061</v>
      </c>
      <c r="I45" s="8">
        <v>12061</v>
      </c>
      <c r="J45" s="8">
        <v>12061</v>
      </c>
      <c r="K45" s="8">
        <v>12061</v>
      </c>
      <c r="L45" s="8">
        <v>12061</v>
      </c>
      <c r="M45" s="8">
        <v>12664.05</v>
      </c>
      <c r="N45" s="9">
        <f t="shared" si="7"/>
        <v>145335.04999999999</v>
      </c>
      <c r="O45" s="8">
        <v>12664.05</v>
      </c>
      <c r="P45" s="8">
        <v>12664.05</v>
      </c>
      <c r="Q45" s="8">
        <v>12664.05</v>
      </c>
      <c r="R45" s="8">
        <v>12664.05</v>
      </c>
      <c r="S45" s="8">
        <v>12664.05</v>
      </c>
      <c r="T45" s="8">
        <v>12664.05</v>
      </c>
      <c r="U45" s="8">
        <v>12664.05</v>
      </c>
      <c r="V45" s="8">
        <v>12664.05</v>
      </c>
      <c r="W45" s="8">
        <v>12664.05</v>
      </c>
      <c r="X45" s="8">
        <v>12664.05</v>
      </c>
      <c r="Y45" s="8">
        <v>12664.05</v>
      </c>
      <c r="Z45" s="8">
        <v>12664.05</v>
      </c>
      <c r="AA45" s="9">
        <f t="shared" si="8"/>
        <v>151968.6</v>
      </c>
      <c r="AB45" s="10">
        <f t="shared" si="9"/>
        <v>297303.65000000002</v>
      </c>
    </row>
    <row r="46" spans="1:28" s="11" customFormat="1" x14ac:dyDescent="0.2">
      <c r="A46" s="11" t="s">
        <v>63</v>
      </c>
      <c r="B46" s="11">
        <f t="shared" ref="B46:M46" si="10">SUM(B34:B45)</f>
        <v>139794</v>
      </c>
      <c r="C46" s="11">
        <f t="shared" si="10"/>
        <v>139794</v>
      </c>
      <c r="D46" s="11">
        <f t="shared" si="10"/>
        <v>139794</v>
      </c>
      <c r="E46" s="11">
        <f t="shared" si="10"/>
        <v>139794</v>
      </c>
      <c r="F46" s="11">
        <f t="shared" si="10"/>
        <v>139794</v>
      </c>
      <c r="G46" s="11">
        <f t="shared" si="10"/>
        <v>139794</v>
      </c>
      <c r="H46" s="11">
        <f t="shared" si="10"/>
        <v>139794</v>
      </c>
      <c r="I46" s="11">
        <f t="shared" si="10"/>
        <v>139794</v>
      </c>
      <c r="J46" s="11">
        <f t="shared" si="10"/>
        <v>139794</v>
      </c>
      <c r="K46" s="11">
        <f t="shared" si="10"/>
        <v>139794</v>
      </c>
      <c r="L46" s="11">
        <f t="shared" si="10"/>
        <v>139794</v>
      </c>
      <c r="M46" s="11">
        <f t="shared" si="10"/>
        <v>146783.69999999998</v>
      </c>
      <c r="N46" s="12">
        <f t="shared" si="7"/>
        <v>1684517.7</v>
      </c>
      <c r="O46" s="11">
        <f t="shared" ref="O46:Z46" si="11">SUM(O34:O45)</f>
        <v>146783.69999999998</v>
      </c>
      <c r="P46" s="11">
        <f t="shared" si="11"/>
        <v>146783.69999999998</v>
      </c>
      <c r="Q46" s="11">
        <f t="shared" si="11"/>
        <v>146783.69999999998</v>
      </c>
      <c r="R46" s="11">
        <f t="shared" si="11"/>
        <v>146783.69999999998</v>
      </c>
      <c r="S46" s="11">
        <f t="shared" si="11"/>
        <v>146783.69999999998</v>
      </c>
      <c r="T46" s="11">
        <f t="shared" si="11"/>
        <v>146783.69999999998</v>
      </c>
      <c r="U46" s="11">
        <f t="shared" si="11"/>
        <v>146783.69999999998</v>
      </c>
      <c r="V46" s="11">
        <f t="shared" si="11"/>
        <v>146783.69999999998</v>
      </c>
      <c r="W46" s="11">
        <f t="shared" si="11"/>
        <v>146783.69999999998</v>
      </c>
      <c r="X46" s="11">
        <f t="shared" si="11"/>
        <v>146783.69999999998</v>
      </c>
      <c r="Y46" s="11">
        <f t="shared" si="11"/>
        <v>146783.69999999998</v>
      </c>
      <c r="Z46" s="11">
        <f t="shared" si="11"/>
        <v>146783.69999999998</v>
      </c>
      <c r="AA46" s="12">
        <f t="shared" si="8"/>
        <v>1761404.3999999997</v>
      </c>
      <c r="AB46" s="13">
        <f t="shared" si="9"/>
        <v>3445922.0999999996</v>
      </c>
    </row>
    <row r="47" spans="1:28" s="5" customFormat="1" x14ac:dyDescent="0.2">
      <c r="A47" s="4" t="s">
        <v>37</v>
      </c>
      <c r="N47" s="9"/>
      <c r="AA47" s="9"/>
      <c r="AB47" s="10"/>
    </row>
    <row r="48" spans="1:28" s="8" customFormat="1" x14ac:dyDescent="0.2">
      <c r="A48" s="8" t="s">
        <v>72</v>
      </c>
      <c r="B48" s="8">
        <v>9934</v>
      </c>
      <c r="C48" s="8">
        <v>9934</v>
      </c>
      <c r="D48" s="8">
        <v>9934</v>
      </c>
      <c r="E48" s="8">
        <v>9934</v>
      </c>
      <c r="F48" s="8">
        <v>9934</v>
      </c>
      <c r="G48" s="8">
        <v>9934</v>
      </c>
      <c r="H48" s="8">
        <v>9934</v>
      </c>
      <c r="I48" s="8">
        <v>9934</v>
      </c>
      <c r="J48" s="8">
        <v>9934</v>
      </c>
      <c r="K48" s="8">
        <v>9934</v>
      </c>
      <c r="L48" s="8">
        <v>9934</v>
      </c>
      <c r="M48" s="8">
        <v>10430.700000000001</v>
      </c>
      <c r="N48" s="9">
        <f t="shared" ref="N48:N54" si="12">SUM(B48:M48)</f>
        <v>119704.7</v>
      </c>
      <c r="O48" s="8">
        <v>10430.700000000001</v>
      </c>
      <c r="P48" s="8">
        <v>10430.700000000001</v>
      </c>
      <c r="Q48" s="8">
        <v>10430.700000000001</v>
      </c>
      <c r="R48" s="8">
        <v>10430.700000000001</v>
      </c>
      <c r="S48" s="8">
        <v>10430.700000000001</v>
      </c>
      <c r="T48" s="8">
        <v>10430.700000000001</v>
      </c>
      <c r="U48" s="8">
        <v>10430.700000000001</v>
      </c>
      <c r="V48" s="8">
        <v>10430.700000000001</v>
      </c>
      <c r="W48" s="8">
        <v>10430.700000000001</v>
      </c>
      <c r="X48" s="8">
        <v>10430.700000000001</v>
      </c>
      <c r="Y48" s="8">
        <v>10430.700000000001</v>
      </c>
      <c r="Z48" s="8">
        <v>10430.700000000001</v>
      </c>
      <c r="AA48" s="9">
        <f t="shared" ref="AA48:AA54" si="13">SUM(O48:Z48)</f>
        <v>125168.39999999998</v>
      </c>
      <c r="AB48" s="10">
        <f t="shared" ref="AB48:AB54" si="14">AA48+N48</f>
        <v>244873.09999999998</v>
      </c>
    </row>
    <row r="49" spans="1:28" s="8" customFormat="1" x14ac:dyDescent="0.2">
      <c r="A49" s="8" t="s">
        <v>38</v>
      </c>
      <c r="B49" s="8">
        <v>6871</v>
      </c>
      <c r="C49" s="8">
        <v>6871</v>
      </c>
      <c r="D49" s="8">
        <v>6871</v>
      </c>
      <c r="E49" s="8">
        <v>6871</v>
      </c>
      <c r="F49" s="8">
        <v>6871</v>
      </c>
      <c r="G49" s="8">
        <v>6871</v>
      </c>
      <c r="H49" s="8">
        <v>6871</v>
      </c>
      <c r="I49" s="8">
        <v>6871</v>
      </c>
      <c r="J49" s="8">
        <v>6871</v>
      </c>
      <c r="K49" s="8">
        <v>6871</v>
      </c>
      <c r="L49" s="8">
        <v>6871</v>
      </c>
      <c r="M49" s="8">
        <v>7214.55</v>
      </c>
      <c r="N49" s="9">
        <f t="shared" si="12"/>
        <v>82795.55</v>
      </c>
      <c r="O49" s="8">
        <v>7214.55</v>
      </c>
      <c r="P49" s="8">
        <v>7214.55</v>
      </c>
      <c r="Q49" s="8">
        <v>7214.55</v>
      </c>
      <c r="R49" s="8">
        <v>7214.55</v>
      </c>
      <c r="S49" s="8">
        <v>7214.55</v>
      </c>
      <c r="T49" s="8">
        <v>7214.55</v>
      </c>
      <c r="U49" s="8">
        <v>7214.55</v>
      </c>
      <c r="V49" s="8">
        <v>7214.55</v>
      </c>
      <c r="W49" s="8">
        <v>7214.55</v>
      </c>
      <c r="X49" s="8">
        <v>7214.55</v>
      </c>
      <c r="Y49" s="8">
        <v>7214.55</v>
      </c>
      <c r="Z49" s="8">
        <v>7214.55</v>
      </c>
      <c r="AA49" s="9">
        <f t="shared" si="13"/>
        <v>86574.60000000002</v>
      </c>
      <c r="AB49" s="10">
        <f t="shared" si="14"/>
        <v>169370.15000000002</v>
      </c>
    </row>
    <row r="50" spans="1:28" s="8" customFormat="1" x14ac:dyDescent="0.2">
      <c r="A50" s="8" t="s">
        <v>39</v>
      </c>
      <c r="B50" s="8">
        <v>8977</v>
      </c>
      <c r="C50" s="8">
        <v>8977</v>
      </c>
      <c r="D50" s="8">
        <v>8977</v>
      </c>
      <c r="E50" s="8">
        <v>8977</v>
      </c>
      <c r="F50" s="8">
        <v>8977</v>
      </c>
      <c r="G50" s="8">
        <v>8977</v>
      </c>
      <c r="H50" s="8">
        <v>8977</v>
      </c>
      <c r="I50" s="8">
        <v>8977</v>
      </c>
      <c r="J50" s="8">
        <v>8977</v>
      </c>
      <c r="K50" s="8">
        <v>8977</v>
      </c>
      <c r="L50" s="8">
        <v>8977</v>
      </c>
      <c r="M50" s="8">
        <v>9425.85</v>
      </c>
      <c r="N50" s="9">
        <f t="shared" si="12"/>
        <v>108172.85</v>
      </c>
      <c r="O50" s="8">
        <v>9425.85</v>
      </c>
      <c r="P50" s="8">
        <v>9425.85</v>
      </c>
      <c r="Q50" s="8">
        <v>9425.85</v>
      </c>
      <c r="R50" s="8">
        <v>9425.85</v>
      </c>
      <c r="S50" s="8">
        <v>9425.85</v>
      </c>
      <c r="T50" s="8">
        <v>9425.85</v>
      </c>
      <c r="U50" s="8">
        <v>9425.85</v>
      </c>
      <c r="V50" s="8">
        <v>9425.85</v>
      </c>
      <c r="W50" s="8">
        <v>9425.85</v>
      </c>
      <c r="X50" s="8">
        <v>9425.85</v>
      </c>
      <c r="Y50" s="8">
        <v>9425.85</v>
      </c>
      <c r="Z50" s="8">
        <v>9425.85</v>
      </c>
      <c r="AA50" s="9">
        <f t="shared" si="13"/>
        <v>113110.20000000003</v>
      </c>
      <c r="AB50" s="10">
        <f t="shared" si="14"/>
        <v>221283.05000000005</v>
      </c>
    </row>
    <row r="51" spans="1:28" s="8" customFormat="1" x14ac:dyDescent="0.2">
      <c r="A51" s="8" t="s">
        <v>40</v>
      </c>
      <c r="B51" s="8">
        <v>9194</v>
      </c>
      <c r="C51" s="8">
        <v>9194</v>
      </c>
      <c r="D51" s="8">
        <v>9194</v>
      </c>
      <c r="E51" s="8">
        <v>9194</v>
      </c>
      <c r="F51" s="8">
        <v>9194</v>
      </c>
      <c r="G51" s="8">
        <v>9194</v>
      </c>
      <c r="H51" s="8">
        <v>9194</v>
      </c>
      <c r="I51" s="8">
        <v>9194</v>
      </c>
      <c r="J51" s="8">
        <v>9194</v>
      </c>
      <c r="K51" s="8">
        <v>9194</v>
      </c>
      <c r="L51" s="8">
        <v>9194</v>
      </c>
      <c r="M51" s="8">
        <v>9653.7000000000007</v>
      </c>
      <c r="N51" s="9">
        <f t="shared" si="12"/>
        <v>110787.7</v>
      </c>
      <c r="O51" s="8">
        <v>9653.7000000000007</v>
      </c>
      <c r="P51" s="8">
        <v>9653.7000000000007</v>
      </c>
      <c r="Q51" s="8">
        <v>9653.7000000000007</v>
      </c>
      <c r="R51" s="8">
        <v>9653.7000000000007</v>
      </c>
      <c r="S51" s="8">
        <v>9653.7000000000007</v>
      </c>
      <c r="T51" s="8">
        <v>9653.7000000000007</v>
      </c>
      <c r="U51" s="8">
        <v>9653.7000000000007</v>
      </c>
      <c r="V51" s="8">
        <v>9653.7000000000007</v>
      </c>
      <c r="W51" s="8">
        <v>9653.7000000000007</v>
      </c>
      <c r="X51" s="8">
        <v>9653.7000000000007</v>
      </c>
      <c r="Y51" s="8">
        <v>9653.7000000000007</v>
      </c>
      <c r="Z51" s="8">
        <v>9653.7000000000007</v>
      </c>
      <c r="AA51" s="9">
        <f t="shared" si="13"/>
        <v>115844.39999999998</v>
      </c>
      <c r="AB51" s="10">
        <f t="shared" si="14"/>
        <v>226632.09999999998</v>
      </c>
    </row>
    <row r="52" spans="1:28" s="8" customFormat="1" x14ac:dyDescent="0.2">
      <c r="A52" s="8" t="s">
        <v>41</v>
      </c>
      <c r="B52" s="8">
        <v>5786</v>
      </c>
      <c r="C52" s="8">
        <v>5786</v>
      </c>
      <c r="D52" s="8">
        <v>5786</v>
      </c>
      <c r="E52" s="8">
        <v>5786</v>
      </c>
      <c r="F52" s="8">
        <v>5786</v>
      </c>
      <c r="G52" s="8">
        <v>5786</v>
      </c>
      <c r="H52" s="8">
        <v>5786</v>
      </c>
      <c r="I52" s="8">
        <v>5786</v>
      </c>
      <c r="J52" s="8">
        <v>5786</v>
      </c>
      <c r="K52" s="8">
        <v>5786</v>
      </c>
      <c r="L52" s="8">
        <v>5786</v>
      </c>
      <c r="M52" s="8">
        <v>6075.3</v>
      </c>
      <c r="N52" s="9">
        <f t="shared" si="12"/>
        <v>69721.3</v>
      </c>
      <c r="O52" s="8">
        <v>6075.3</v>
      </c>
      <c r="P52" s="8">
        <v>6075.3</v>
      </c>
      <c r="Q52" s="8">
        <v>6075.3</v>
      </c>
      <c r="R52" s="8">
        <v>6075.3</v>
      </c>
      <c r="S52" s="8">
        <v>6075.3</v>
      </c>
      <c r="T52" s="8">
        <v>6075.3</v>
      </c>
      <c r="U52" s="8">
        <v>6075.3</v>
      </c>
      <c r="V52" s="8">
        <v>6075.3</v>
      </c>
      <c r="W52" s="8">
        <v>6075.3</v>
      </c>
      <c r="X52" s="8">
        <v>6075.3</v>
      </c>
      <c r="Y52" s="8">
        <v>6075.3</v>
      </c>
      <c r="Z52" s="8">
        <v>6075.3</v>
      </c>
      <c r="AA52" s="9">
        <f t="shared" si="13"/>
        <v>72903.60000000002</v>
      </c>
      <c r="AB52" s="10">
        <f t="shared" si="14"/>
        <v>142624.90000000002</v>
      </c>
    </row>
    <row r="53" spans="1:28" s="8" customFormat="1" x14ac:dyDescent="0.2">
      <c r="A53" s="8" t="s">
        <v>42</v>
      </c>
      <c r="B53" s="8">
        <v>9841</v>
      </c>
      <c r="C53" s="8">
        <v>9841</v>
      </c>
      <c r="D53" s="8">
        <v>9841</v>
      </c>
      <c r="E53" s="8">
        <v>9841</v>
      </c>
      <c r="F53" s="8">
        <v>9841</v>
      </c>
      <c r="G53" s="8">
        <v>9841</v>
      </c>
      <c r="H53" s="8">
        <v>9841</v>
      </c>
      <c r="I53" s="8">
        <v>9841</v>
      </c>
      <c r="J53" s="8">
        <v>9841</v>
      </c>
      <c r="K53" s="8">
        <v>9841</v>
      </c>
      <c r="L53" s="8">
        <v>9841</v>
      </c>
      <c r="M53" s="8">
        <v>10333.049999999999</v>
      </c>
      <c r="N53" s="9">
        <f t="shared" si="12"/>
        <v>118584.05</v>
      </c>
      <c r="O53" s="8">
        <v>10333.049999999999</v>
      </c>
      <c r="P53" s="8">
        <v>10333.049999999999</v>
      </c>
      <c r="Q53" s="8">
        <v>10333.049999999999</v>
      </c>
      <c r="R53" s="8">
        <v>10333.049999999999</v>
      </c>
      <c r="S53" s="8">
        <v>10333.049999999999</v>
      </c>
      <c r="T53" s="8">
        <v>10333.049999999999</v>
      </c>
      <c r="U53" s="8">
        <v>10333.049999999999</v>
      </c>
      <c r="V53" s="8">
        <v>10333.049999999999</v>
      </c>
      <c r="W53" s="8">
        <v>10333.049999999999</v>
      </c>
      <c r="X53" s="8">
        <v>10333.049999999999</v>
      </c>
      <c r="Y53" s="8">
        <v>10333.049999999999</v>
      </c>
      <c r="Z53" s="8">
        <v>10333.049999999999</v>
      </c>
      <c r="AA53" s="9">
        <f t="shared" si="13"/>
        <v>123996.60000000002</v>
      </c>
      <c r="AB53" s="10">
        <f t="shared" si="14"/>
        <v>242580.65000000002</v>
      </c>
    </row>
    <row r="54" spans="1:28" s="11" customFormat="1" x14ac:dyDescent="0.2">
      <c r="A54" s="11" t="s">
        <v>64</v>
      </c>
      <c r="B54" s="11">
        <f t="shared" ref="B54:M54" si="15">SUM(B48:B53)</f>
        <v>50603</v>
      </c>
      <c r="C54" s="11">
        <f t="shared" si="15"/>
        <v>50603</v>
      </c>
      <c r="D54" s="11">
        <f t="shared" si="15"/>
        <v>50603</v>
      </c>
      <c r="E54" s="11">
        <f t="shared" si="15"/>
        <v>50603</v>
      </c>
      <c r="F54" s="11">
        <f t="shared" si="15"/>
        <v>50603</v>
      </c>
      <c r="G54" s="11">
        <f t="shared" si="15"/>
        <v>50603</v>
      </c>
      <c r="H54" s="11">
        <f t="shared" si="15"/>
        <v>50603</v>
      </c>
      <c r="I54" s="11">
        <f t="shared" si="15"/>
        <v>50603</v>
      </c>
      <c r="J54" s="11">
        <f t="shared" si="15"/>
        <v>50603</v>
      </c>
      <c r="K54" s="11">
        <f t="shared" si="15"/>
        <v>50603</v>
      </c>
      <c r="L54" s="11">
        <f t="shared" si="15"/>
        <v>50603</v>
      </c>
      <c r="M54" s="11">
        <f t="shared" si="15"/>
        <v>53133.150000000009</v>
      </c>
      <c r="N54" s="12">
        <f t="shared" si="12"/>
        <v>609766.15</v>
      </c>
      <c r="O54" s="11">
        <f t="shared" ref="O54:Z54" si="16">SUM(O48:O53)</f>
        <v>53133.150000000009</v>
      </c>
      <c r="P54" s="11">
        <f t="shared" si="16"/>
        <v>53133.150000000009</v>
      </c>
      <c r="Q54" s="11">
        <f t="shared" si="16"/>
        <v>53133.150000000009</v>
      </c>
      <c r="R54" s="11">
        <f t="shared" si="16"/>
        <v>53133.150000000009</v>
      </c>
      <c r="S54" s="11">
        <f t="shared" si="16"/>
        <v>53133.150000000009</v>
      </c>
      <c r="T54" s="11">
        <f t="shared" si="16"/>
        <v>53133.150000000009</v>
      </c>
      <c r="U54" s="11">
        <f t="shared" si="16"/>
        <v>53133.150000000009</v>
      </c>
      <c r="V54" s="11">
        <f t="shared" si="16"/>
        <v>53133.150000000009</v>
      </c>
      <c r="W54" s="11">
        <f t="shared" si="16"/>
        <v>53133.150000000009</v>
      </c>
      <c r="X54" s="11">
        <f t="shared" si="16"/>
        <v>53133.150000000009</v>
      </c>
      <c r="Y54" s="11">
        <f t="shared" si="16"/>
        <v>53133.150000000009</v>
      </c>
      <c r="Z54" s="11">
        <f t="shared" si="16"/>
        <v>53133.150000000009</v>
      </c>
      <c r="AA54" s="12">
        <f t="shared" si="13"/>
        <v>637597.80000000016</v>
      </c>
      <c r="AB54" s="13">
        <f t="shared" si="14"/>
        <v>1247363.9500000002</v>
      </c>
    </row>
    <row r="55" spans="1:28" s="5" customFormat="1" x14ac:dyDescent="0.2">
      <c r="A55" s="4" t="s">
        <v>65</v>
      </c>
      <c r="N55" s="9"/>
      <c r="AA55" s="9"/>
      <c r="AB55" s="10"/>
    </row>
    <row r="56" spans="1:28" s="8" customFormat="1" x14ac:dyDescent="0.2">
      <c r="A56" s="8" t="s">
        <v>43</v>
      </c>
      <c r="B56" s="8">
        <v>5737</v>
      </c>
      <c r="C56" s="8">
        <v>5737</v>
      </c>
      <c r="D56" s="8">
        <v>5737</v>
      </c>
      <c r="E56" s="8">
        <v>5737</v>
      </c>
      <c r="F56" s="8">
        <v>5737</v>
      </c>
      <c r="G56" s="8">
        <v>5737</v>
      </c>
      <c r="H56" s="8">
        <v>5737</v>
      </c>
      <c r="I56" s="8">
        <v>5737</v>
      </c>
      <c r="J56" s="8">
        <v>5737</v>
      </c>
      <c r="K56" s="8">
        <v>5737</v>
      </c>
      <c r="L56" s="8">
        <v>5737</v>
      </c>
      <c r="M56" s="8">
        <v>6023.85</v>
      </c>
      <c r="N56" s="9">
        <f t="shared" ref="N56:N62" si="17">SUM(B56:M56)</f>
        <v>69130.850000000006</v>
      </c>
      <c r="O56" s="8">
        <v>6023.85</v>
      </c>
      <c r="P56" s="8">
        <v>6023.85</v>
      </c>
      <c r="Q56" s="8">
        <v>6023.85</v>
      </c>
      <c r="R56" s="8">
        <v>6023.85</v>
      </c>
      <c r="S56" s="8">
        <v>6023.85</v>
      </c>
      <c r="T56" s="8">
        <v>6023.85</v>
      </c>
      <c r="U56" s="8">
        <v>6023.85</v>
      </c>
      <c r="V56" s="8">
        <v>6023.85</v>
      </c>
      <c r="W56" s="8">
        <v>6023.85</v>
      </c>
      <c r="X56" s="8">
        <v>6023.85</v>
      </c>
      <c r="Y56" s="8">
        <v>6023.85</v>
      </c>
      <c r="Z56" s="8">
        <v>6023.85</v>
      </c>
      <c r="AA56" s="9">
        <f t="shared" ref="AA56:AA62" si="18">SUM(O56:Z56)</f>
        <v>72286.2</v>
      </c>
      <c r="AB56" s="10">
        <f t="shared" ref="AB56:AB62" si="19">AA56+N56</f>
        <v>141417.04999999999</v>
      </c>
    </row>
    <row r="57" spans="1:28" s="8" customFormat="1" x14ac:dyDescent="0.2">
      <c r="A57" s="8" t="s">
        <v>44</v>
      </c>
      <c r="B57" s="8">
        <v>7382</v>
      </c>
      <c r="C57" s="8">
        <v>7382</v>
      </c>
      <c r="D57" s="8">
        <v>7382</v>
      </c>
      <c r="E57" s="8">
        <v>7382</v>
      </c>
      <c r="F57" s="8">
        <v>7382</v>
      </c>
      <c r="G57" s="8">
        <v>7382</v>
      </c>
      <c r="H57" s="8">
        <v>7382</v>
      </c>
      <c r="I57" s="8">
        <v>7382</v>
      </c>
      <c r="J57" s="8">
        <v>7382</v>
      </c>
      <c r="K57" s="8">
        <v>7382</v>
      </c>
      <c r="L57" s="8">
        <v>7382</v>
      </c>
      <c r="M57" s="8">
        <v>7751.1</v>
      </c>
      <c r="N57" s="9">
        <f t="shared" si="17"/>
        <v>88953.1</v>
      </c>
      <c r="O57" s="8">
        <v>7751.1</v>
      </c>
      <c r="P57" s="8">
        <v>7751.1</v>
      </c>
      <c r="Q57" s="8">
        <v>7751.1</v>
      </c>
      <c r="R57" s="8">
        <v>7751.1</v>
      </c>
      <c r="S57" s="8">
        <v>7751.1</v>
      </c>
      <c r="T57" s="8">
        <v>7751.1</v>
      </c>
      <c r="U57" s="8">
        <v>7751.1</v>
      </c>
      <c r="V57" s="8">
        <v>7751.1</v>
      </c>
      <c r="W57" s="8">
        <v>7751.1</v>
      </c>
      <c r="X57" s="8">
        <v>7751.1</v>
      </c>
      <c r="Y57" s="8">
        <v>7751.1</v>
      </c>
      <c r="Z57" s="8">
        <v>7751.1</v>
      </c>
      <c r="AA57" s="9">
        <f t="shared" si="18"/>
        <v>93013.200000000012</v>
      </c>
      <c r="AB57" s="10">
        <f t="shared" si="19"/>
        <v>181966.30000000002</v>
      </c>
    </row>
    <row r="58" spans="1:28" s="8" customFormat="1" x14ac:dyDescent="0.2">
      <c r="A58" s="8" t="s">
        <v>73</v>
      </c>
      <c r="B58" s="8">
        <v>5974</v>
      </c>
      <c r="C58" s="8">
        <v>5974</v>
      </c>
      <c r="D58" s="8">
        <v>5974</v>
      </c>
      <c r="E58" s="8">
        <v>5974</v>
      </c>
      <c r="F58" s="8">
        <v>5974</v>
      </c>
      <c r="G58" s="8">
        <v>5974</v>
      </c>
      <c r="H58" s="8">
        <v>5974</v>
      </c>
      <c r="I58" s="8">
        <v>5974</v>
      </c>
      <c r="J58" s="8">
        <v>5974</v>
      </c>
      <c r="K58" s="8">
        <v>5974</v>
      </c>
      <c r="L58" s="8">
        <v>5974</v>
      </c>
      <c r="M58" s="8">
        <v>6272.7</v>
      </c>
      <c r="N58" s="9">
        <f t="shared" si="17"/>
        <v>71986.7</v>
      </c>
      <c r="O58" s="8">
        <v>6272.7</v>
      </c>
      <c r="P58" s="8">
        <v>6272.7</v>
      </c>
      <c r="Q58" s="8">
        <v>6272.7</v>
      </c>
      <c r="R58" s="8">
        <v>6272.7</v>
      </c>
      <c r="S58" s="8">
        <v>6272.7</v>
      </c>
      <c r="T58" s="8">
        <v>6272.7</v>
      </c>
      <c r="U58" s="8">
        <v>6272.7</v>
      </c>
      <c r="V58" s="8">
        <v>6272.7</v>
      </c>
      <c r="W58" s="8">
        <v>6272.7</v>
      </c>
      <c r="X58" s="8">
        <v>6272.7</v>
      </c>
      <c r="Y58" s="8">
        <v>6272.7</v>
      </c>
      <c r="Z58" s="8">
        <v>6272.7</v>
      </c>
      <c r="AA58" s="9">
        <f t="shared" si="18"/>
        <v>75272.39999999998</v>
      </c>
      <c r="AB58" s="10">
        <f t="shared" si="19"/>
        <v>147259.09999999998</v>
      </c>
    </row>
    <row r="59" spans="1:28" s="8" customFormat="1" x14ac:dyDescent="0.2">
      <c r="A59" s="8" t="s">
        <v>45</v>
      </c>
      <c r="B59" s="8">
        <v>7864</v>
      </c>
      <c r="C59" s="8">
        <v>7864</v>
      </c>
      <c r="D59" s="8">
        <v>7864</v>
      </c>
      <c r="E59" s="8">
        <v>7864</v>
      </c>
      <c r="F59" s="8">
        <v>7864</v>
      </c>
      <c r="G59" s="8">
        <v>7864</v>
      </c>
      <c r="H59" s="8">
        <v>7864</v>
      </c>
      <c r="I59" s="8">
        <v>7864</v>
      </c>
      <c r="J59" s="8">
        <v>7864</v>
      </c>
      <c r="K59" s="8">
        <v>7864</v>
      </c>
      <c r="L59" s="8">
        <v>7864</v>
      </c>
      <c r="M59" s="8">
        <v>8257.2000000000007</v>
      </c>
      <c r="N59" s="9">
        <f t="shared" si="17"/>
        <v>94761.2</v>
      </c>
      <c r="O59" s="8">
        <v>8257.2000000000007</v>
      </c>
      <c r="P59" s="8">
        <v>8257.2000000000007</v>
      </c>
      <c r="Q59" s="8">
        <v>8257.2000000000007</v>
      </c>
      <c r="R59" s="8">
        <v>8257.2000000000007</v>
      </c>
      <c r="S59" s="8">
        <v>8257.2000000000007</v>
      </c>
      <c r="T59" s="8">
        <v>8257.2000000000007</v>
      </c>
      <c r="U59" s="8">
        <v>8257.2000000000007</v>
      </c>
      <c r="V59" s="8">
        <v>8257.2000000000007</v>
      </c>
      <c r="W59" s="8">
        <v>8257.2000000000007</v>
      </c>
      <c r="X59" s="8">
        <v>8257.2000000000007</v>
      </c>
      <c r="Y59" s="8">
        <v>8257.2000000000007</v>
      </c>
      <c r="Z59" s="8">
        <v>8257.2000000000007</v>
      </c>
      <c r="AA59" s="9">
        <f t="shared" si="18"/>
        <v>99086.39999999998</v>
      </c>
      <c r="AB59" s="10">
        <f t="shared" si="19"/>
        <v>193847.59999999998</v>
      </c>
    </row>
    <row r="60" spans="1:28" s="8" customFormat="1" x14ac:dyDescent="0.2">
      <c r="A60" s="8" t="s">
        <v>69</v>
      </c>
      <c r="B60" s="8">
        <v>7997</v>
      </c>
      <c r="C60" s="8">
        <v>7997</v>
      </c>
      <c r="D60" s="8">
        <v>7997</v>
      </c>
      <c r="E60" s="8">
        <v>7997</v>
      </c>
      <c r="F60" s="8">
        <v>7997</v>
      </c>
      <c r="G60" s="8">
        <v>7997</v>
      </c>
      <c r="H60" s="8">
        <v>7997</v>
      </c>
      <c r="I60" s="8">
        <v>7997</v>
      </c>
      <c r="J60" s="8">
        <v>7997</v>
      </c>
      <c r="K60" s="8">
        <v>7997</v>
      </c>
      <c r="L60" s="8">
        <v>7997</v>
      </c>
      <c r="M60" s="8">
        <v>8396.85</v>
      </c>
      <c r="N60" s="9">
        <f t="shared" si="17"/>
        <v>96363.85</v>
      </c>
      <c r="O60" s="8">
        <v>8396.85</v>
      </c>
      <c r="P60" s="8">
        <v>8396.85</v>
      </c>
      <c r="Q60" s="8">
        <v>8396.85</v>
      </c>
      <c r="R60" s="8">
        <v>8396.85</v>
      </c>
      <c r="S60" s="8">
        <v>8396.85</v>
      </c>
      <c r="T60" s="8">
        <v>8396.85</v>
      </c>
      <c r="U60" s="8">
        <v>8396.85</v>
      </c>
      <c r="V60" s="8">
        <v>8396.85</v>
      </c>
      <c r="W60" s="8">
        <v>8396.85</v>
      </c>
      <c r="X60" s="8">
        <v>8396.85</v>
      </c>
      <c r="Y60" s="8">
        <v>8396.85</v>
      </c>
      <c r="Z60" s="8">
        <v>8396.85</v>
      </c>
      <c r="AA60" s="9">
        <f t="shared" si="18"/>
        <v>100762.20000000003</v>
      </c>
      <c r="AB60" s="10">
        <f t="shared" si="19"/>
        <v>197126.05000000005</v>
      </c>
    </row>
    <row r="61" spans="1:28" s="11" customFormat="1" x14ac:dyDescent="0.2">
      <c r="A61" s="11" t="s">
        <v>67</v>
      </c>
      <c r="B61" s="11">
        <f t="shared" ref="B61:M61" si="20">SUM(B56:B60)</f>
        <v>34954</v>
      </c>
      <c r="C61" s="11">
        <f t="shared" si="20"/>
        <v>34954</v>
      </c>
      <c r="D61" s="11">
        <f t="shared" si="20"/>
        <v>34954</v>
      </c>
      <c r="E61" s="11">
        <f t="shared" si="20"/>
        <v>34954</v>
      </c>
      <c r="F61" s="11">
        <f t="shared" si="20"/>
        <v>34954</v>
      </c>
      <c r="G61" s="11">
        <f t="shared" si="20"/>
        <v>34954</v>
      </c>
      <c r="H61" s="11">
        <f t="shared" si="20"/>
        <v>34954</v>
      </c>
      <c r="I61" s="11">
        <f t="shared" si="20"/>
        <v>34954</v>
      </c>
      <c r="J61" s="11">
        <f t="shared" si="20"/>
        <v>34954</v>
      </c>
      <c r="K61" s="11">
        <f t="shared" si="20"/>
        <v>34954</v>
      </c>
      <c r="L61" s="11">
        <f t="shared" si="20"/>
        <v>34954</v>
      </c>
      <c r="M61" s="11">
        <f t="shared" si="20"/>
        <v>36701.700000000004</v>
      </c>
      <c r="N61" s="12">
        <f t="shared" si="17"/>
        <v>421195.7</v>
      </c>
      <c r="O61" s="11">
        <f t="shared" ref="O61:Z61" si="21">SUM(O56:O60)</f>
        <v>36701.700000000004</v>
      </c>
      <c r="P61" s="11">
        <f t="shared" si="21"/>
        <v>36701.700000000004</v>
      </c>
      <c r="Q61" s="11">
        <f t="shared" si="21"/>
        <v>36701.700000000004</v>
      </c>
      <c r="R61" s="11">
        <f t="shared" si="21"/>
        <v>36701.700000000004</v>
      </c>
      <c r="S61" s="11">
        <f t="shared" si="21"/>
        <v>36701.700000000004</v>
      </c>
      <c r="T61" s="11">
        <f t="shared" si="21"/>
        <v>36701.700000000004</v>
      </c>
      <c r="U61" s="11">
        <f t="shared" si="21"/>
        <v>36701.700000000004</v>
      </c>
      <c r="V61" s="11">
        <f t="shared" si="21"/>
        <v>36701.700000000004</v>
      </c>
      <c r="W61" s="11">
        <f t="shared" si="21"/>
        <v>36701.700000000004</v>
      </c>
      <c r="X61" s="11">
        <f t="shared" si="21"/>
        <v>36701.700000000004</v>
      </c>
      <c r="Y61" s="11">
        <f t="shared" si="21"/>
        <v>36701.700000000004</v>
      </c>
      <c r="Z61" s="11">
        <f t="shared" si="21"/>
        <v>36701.700000000004</v>
      </c>
      <c r="AA61" s="12">
        <f t="shared" si="18"/>
        <v>440420.40000000008</v>
      </c>
      <c r="AB61" s="13">
        <f t="shared" si="19"/>
        <v>861616.10000000009</v>
      </c>
    </row>
    <row r="62" spans="1:28" s="11" customFormat="1" x14ac:dyDescent="0.2">
      <c r="A62" s="11" t="s">
        <v>66</v>
      </c>
      <c r="B62" s="11">
        <f t="shared" ref="B62:M62" si="22">B61+B54+B46+B32+B7</f>
        <v>320559</v>
      </c>
      <c r="C62" s="11">
        <f t="shared" si="22"/>
        <v>320559</v>
      </c>
      <c r="D62" s="11">
        <f t="shared" si="22"/>
        <v>320559</v>
      </c>
      <c r="E62" s="11">
        <f t="shared" si="22"/>
        <v>320559</v>
      </c>
      <c r="F62" s="11">
        <f t="shared" si="22"/>
        <v>320559</v>
      </c>
      <c r="G62" s="11">
        <f t="shared" si="22"/>
        <v>320559</v>
      </c>
      <c r="H62" s="11">
        <f t="shared" si="22"/>
        <v>320559</v>
      </c>
      <c r="I62" s="11">
        <f t="shared" si="22"/>
        <v>320559</v>
      </c>
      <c r="J62" s="11">
        <f t="shared" si="22"/>
        <v>320559</v>
      </c>
      <c r="K62" s="11">
        <f t="shared" si="22"/>
        <v>320559</v>
      </c>
      <c r="L62" s="11">
        <f t="shared" si="22"/>
        <v>320559</v>
      </c>
      <c r="M62" s="11">
        <f t="shared" si="22"/>
        <v>336586.94999999995</v>
      </c>
      <c r="N62" s="12">
        <f t="shared" si="17"/>
        <v>3862735.95</v>
      </c>
      <c r="O62" s="11">
        <f t="shared" ref="O62:Z62" si="23">O61+O54+O46+O32+O7</f>
        <v>336586.94999999995</v>
      </c>
      <c r="P62" s="11">
        <f t="shared" si="23"/>
        <v>336586.94999999995</v>
      </c>
      <c r="Q62" s="11">
        <f t="shared" si="23"/>
        <v>336586.94999999995</v>
      </c>
      <c r="R62" s="11">
        <f t="shared" si="23"/>
        <v>336586.94999999995</v>
      </c>
      <c r="S62" s="11">
        <f t="shared" si="23"/>
        <v>336586.94999999995</v>
      </c>
      <c r="T62" s="11">
        <f t="shared" si="23"/>
        <v>336586.94999999995</v>
      </c>
      <c r="U62" s="11">
        <f t="shared" si="23"/>
        <v>336586.94999999995</v>
      </c>
      <c r="V62" s="11">
        <f t="shared" si="23"/>
        <v>336586.94999999995</v>
      </c>
      <c r="W62" s="11">
        <f t="shared" si="23"/>
        <v>336586.94999999995</v>
      </c>
      <c r="X62" s="11">
        <f t="shared" si="23"/>
        <v>336586.94999999995</v>
      </c>
      <c r="Y62" s="11">
        <f t="shared" si="23"/>
        <v>336586.94999999995</v>
      </c>
      <c r="Z62" s="11">
        <f t="shared" si="23"/>
        <v>336586.94999999995</v>
      </c>
      <c r="AA62" s="12">
        <f t="shared" si="18"/>
        <v>4039043.4000000004</v>
      </c>
      <c r="AB62" s="13">
        <f t="shared" si="19"/>
        <v>7901779.3500000006</v>
      </c>
    </row>
    <row r="63" spans="1:28" s="8" customFormat="1" x14ac:dyDescent="0.2">
      <c r="AB63" s="15"/>
    </row>
    <row r="64" spans="1:28" s="8" customFormat="1" x14ac:dyDescent="0.2">
      <c r="AB64" s="15"/>
    </row>
    <row r="65" spans="28:28" s="8" customFormat="1" x14ac:dyDescent="0.2">
      <c r="AB65" s="15"/>
    </row>
    <row r="66" spans="28:28" s="8" customFormat="1" x14ac:dyDescent="0.2">
      <c r="AB66" s="15"/>
    </row>
  </sheetData>
  <pageMargins left="0.78740157499999996" right="0.78740157499999996" top="0.984251969" bottom="0.984251969" header="0.4921259845" footer="0.492125984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A08937E2B8B404C861DA96E7BB9930E" ma:contentTypeVersion="13" ma:contentTypeDescription="Ein neues Dokument erstellen." ma:contentTypeScope="" ma:versionID="ea2944cc4b93c6d63fcb348db4ae668f">
  <xsd:schema xmlns:xsd="http://www.w3.org/2001/XMLSchema" xmlns:xs="http://www.w3.org/2001/XMLSchema" xmlns:p="http://schemas.microsoft.com/office/2006/metadata/properties" xmlns:ns3="0cb058b6-7808-4427-95d6-3ddb5493720a" xmlns:ns4="bd2ed058-759f-4af0-b0a2-811497db2b39" targetNamespace="http://schemas.microsoft.com/office/2006/metadata/properties" ma:root="true" ma:fieldsID="b7251211133743ad3736988afd6bd6df" ns3:_="" ns4:_="">
    <xsd:import namespace="0cb058b6-7808-4427-95d6-3ddb5493720a"/>
    <xsd:import namespace="bd2ed058-759f-4af0-b0a2-811497db2b3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ingHintHash" minOccurs="0"/>
                <xsd:element ref="ns3:SharedWithDetails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Locatio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b058b6-7808-4427-95d6-3ddb5493720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Freigabehinweishash" ma:internalName="SharingHintHash" ma:readOnly="true">
      <xsd:simpleType>
        <xsd:restriction base="dms:Text"/>
      </xsd:simpleType>
    </xsd:element>
    <xsd:element name="SharedWithDetails" ma:index="10" nillable="true" ma:displayName="Freigegeben für -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2ed058-759f-4af0-b0a2-811497db2b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5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9735E0E-6AA9-4DC5-8E6B-B66F7F3941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b058b6-7808-4427-95d6-3ddb5493720a"/>
    <ds:schemaRef ds:uri="bd2ed058-759f-4af0-b0a2-811497db2b3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8732B8F-A9B5-481D-A2CA-70149158C1F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542F96C-E1C4-4D90-BF81-195592545C69}">
  <ds:schemaRefs>
    <ds:schemaRef ds:uri="bd2ed058-759f-4af0-b0a2-811497db2b39"/>
    <ds:schemaRef ds:uri="http://purl.org/dc/terms/"/>
    <ds:schemaRef ds:uri="0cb058b6-7808-4427-95d6-3ddb5493720a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18</vt:i4>
      </vt:variant>
    </vt:vector>
  </HeadingPairs>
  <TitlesOfParts>
    <vt:vector size="21" baseType="lpstr">
      <vt:lpstr>Freeze</vt:lpstr>
      <vt:lpstr>Split</vt:lpstr>
      <vt:lpstr>Group</vt:lpstr>
      <vt:lpstr>Freeze!Abteilungen</vt:lpstr>
      <vt:lpstr>Group!Abteilungen</vt:lpstr>
      <vt:lpstr>Split!Abteilungen</vt:lpstr>
      <vt:lpstr>Group!Endergebnis</vt:lpstr>
      <vt:lpstr>Split!Endergebnis</vt:lpstr>
      <vt:lpstr>Endergebnis</vt:lpstr>
      <vt:lpstr>Group!Jahr1</vt:lpstr>
      <vt:lpstr>Split!Jahr1</vt:lpstr>
      <vt:lpstr>Jahr1</vt:lpstr>
      <vt:lpstr>Group!Jahr2</vt:lpstr>
      <vt:lpstr>Split!Jahr2</vt:lpstr>
      <vt:lpstr>Jahr2</vt:lpstr>
      <vt:lpstr>Freeze!Mitarbeiter</vt:lpstr>
      <vt:lpstr>Group!Mitarbeiter</vt:lpstr>
      <vt:lpstr>Split!Mitarbeiter</vt:lpstr>
      <vt:lpstr>Freeze!Mitarbeiterzahlen</vt:lpstr>
      <vt:lpstr>Group!Mitarbeiterzahlen</vt:lpstr>
      <vt:lpstr>Split!Mitarbeiterzahlen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 Koys</dc:creator>
  <cp:lastModifiedBy>Ina Koys</cp:lastModifiedBy>
  <dcterms:created xsi:type="dcterms:W3CDTF">2017-08-18T15:42:53Z</dcterms:created>
  <dcterms:modified xsi:type="dcterms:W3CDTF">2022-04-20T12:37:19Z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0x010100EA08937E2B8B404C861DA96E7BB9930E</vt:lpwstr>
  </property>
</Properties>
</file>