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thumbnail" Target="docProps/thumbnail.wmf"/><Relationship Id="rId2" Type="http://schemas.microsoft.com/office/2011/relationships/webextensiontaskpanes" Target="xl/webextensions/taskpanes.xml"/><Relationship Id="rId1" Type="http://schemas.openxmlformats.org/officeDocument/2006/relationships/officeDocument" Target="xl/workbook.xml"/><Relationship Id="rId6" Type="http://schemas.openxmlformats.org/officeDocument/2006/relationships/custom-properties" Target="docProps/custom.xml"/><Relationship Id="rId5" Type="http://schemas.openxmlformats.org/officeDocument/2006/relationships/extended-properties" Target="docProps/app.xml"/><Relationship Id="rId4"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https://koys-my.sharepoint.com/personal/koys_iko-web_de/Documents/Bücher/ShortSpicy/14_Overview 2021/"/>
    </mc:Choice>
  </mc:AlternateContent>
  <xr:revisionPtr revIDLastSave="480" documentId="11_2B60B49AD27CA37F7789BEC28C61A76725BEB15E" xr6:coauthVersionLast="47" xr6:coauthVersionMax="47" xr10:uidLastSave="{6307F17B-7C0D-4246-A4DF-EE48895068C0}"/>
  <bookViews>
    <workbookView xWindow="3555" yWindow="2235" windowWidth="27945" windowHeight="16860" tabRatio="775" xr2:uid="{00000000-000D-0000-FFFF-FFFF00000000}"/>
  </bookViews>
  <sheets>
    <sheet name="Thresholds" sheetId="1" r:id="rId1"/>
    <sheet name="Soon to come" sheetId="13" r:id="rId2"/>
    <sheet name="Top 2" sheetId="14" r:id="rId3"/>
    <sheet name="Below Average" sheetId="15" r:id="rId4"/>
    <sheet name="Progress" sheetId="16" r:id="rId5"/>
    <sheet name="Gradual" sheetId="17" r:id="rId6"/>
    <sheet name="Symbols" sheetId="7" r:id="rId7"/>
    <sheet name="Flats" sheetId="10" r:id="rId8"/>
    <sheet name="Shift plan" sheetId="18" r:id="rId9"/>
    <sheet name="Current month fixed" sheetId="22" r:id="rId10"/>
    <sheet name="Current month up-to-date" sheetId="23" r:id="rId11"/>
    <sheet name="next 2 weeks" sheetId="24" r:id="rId12"/>
    <sheet name="Grouped Dates" sheetId="19" r:id="rId13"/>
    <sheet name="Two conditions" sheetId="21" r:id="rId14"/>
  </sheets>
  <definedNames>
    <definedName name="_xlnm._FilterDatabase" localSheetId="6" hidden="1">Symbols!$B$3:$C$9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1" i="24" l="1"/>
  <c r="C10" i="24"/>
  <c r="C9" i="24"/>
  <c r="C8" i="24"/>
  <c r="C7" i="24"/>
  <c r="C6" i="24"/>
  <c r="C5" i="24"/>
  <c r="C4" i="24"/>
  <c r="C3" i="24"/>
  <c r="D3" i="19"/>
  <c r="D4" i="19" s="1"/>
  <c r="D5" i="19" s="1"/>
  <c r="D6" i="19" s="1"/>
  <c r="D7" i="19" s="1"/>
  <c r="D8" i="19" s="1"/>
  <c r="D9" i="19" s="1"/>
  <c r="D10" i="19" s="1"/>
  <c r="B3" i="18"/>
  <c r="C4" i="18"/>
  <c r="D4" i="18" s="1"/>
  <c r="C8" i="17"/>
  <c r="C5" i="16"/>
  <c r="C6" i="16"/>
  <c r="C7" i="16"/>
  <c r="C8" i="16"/>
  <c r="C9" i="16"/>
  <c r="C4" i="16"/>
  <c r="C8" i="1"/>
  <c r="C7" i="1"/>
  <c r="C6" i="1"/>
  <c r="C5" i="1"/>
  <c r="C4" i="1"/>
  <c r="C3" i="1"/>
  <c r="C9" i="17"/>
  <c r="C7" i="17"/>
  <c r="C6" i="17"/>
  <c r="C5" i="17"/>
  <c r="C4" i="17"/>
  <c r="C9" i="15"/>
  <c r="C8" i="15"/>
  <c r="C7" i="15"/>
  <c r="C6" i="15"/>
  <c r="C5" i="15"/>
  <c r="C4" i="15"/>
  <c r="C9" i="14"/>
  <c r="C8" i="14"/>
  <c r="C7" i="14"/>
  <c r="C6" i="14"/>
  <c r="C5" i="14"/>
  <c r="C4" i="14"/>
  <c r="E4" i="18" l="1"/>
  <c r="D3" i="18"/>
  <c r="C3" i="18"/>
  <c r="C5" i="13"/>
  <c r="F4" i="18" l="1"/>
  <c r="G4" i="18" s="1"/>
  <c r="E3" i="18"/>
  <c r="C10" i="13"/>
  <c r="C9" i="13"/>
  <c r="C8" i="13"/>
  <c r="C7" i="13"/>
  <c r="C6" i="13"/>
  <c r="H4" i="18" l="1"/>
  <c r="H3" i="18" s="1"/>
  <c r="G3" i="18"/>
  <c r="F3" i="18"/>
</calcChain>
</file>

<file path=xl/sharedStrings.xml><?xml version="1.0" encoding="utf-8"?>
<sst xmlns="http://schemas.openxmlformats.org/spreadsheetml/2006/main" count="182" uniqueCount="80">
  <si>
    <t>Nguyen</t>
  </si>
  <si>
    <t xml:space="preserve"> </t>
  </si>
  <si>
    <t>Meyer</t>
  </si>
  <si>
    <t>Smith</t>
  </si>
  <si>
    <t>Lee</t>
  </si>
  <si>
    <t>Jones</t>
  </si>
  <si>
    <t>Ramirez</t>
  </si>
  <si>
    <t>Murphy</t>
  </si>
  <si>
    <t>Great:</t>
  </si>
  <si>
    <t>Poor:</t>
  </si>
  <si>
    <t>The figures in column C are randomly picked from between 100 and 500.</t>
  </si>
  <si>
    <t>They are picked anew each time when opening this workbook, also</t>
  </si>
  <si>
    <t>after any input into the sheet and each time pressing F9.</t>
  </si>
  <si>
    <t>Walker</t>
  </si>
  <si>
    <t>Russo</t>
  </si>
  <si>
    <t>Shift plan</t>
  </si>
  <si>
    <t>Status</t>
  </si>
  <si>
    <t>Flat 1</t>
  </si>
  <si>
    <t>Flat 2</t>
  </si>
  <si>
    <t>Flat 3</t>
  </si>
  <si>
    <t>Flat 4</t>
  </si>
  <si>
    <t>Flat 5</t>
  </si>
  <si>
    <t>Flat 6</t>
  </si>
  <si>
    <t>Flat 7</t>
  </si>
  <si>
    <t>Flat 8</t>
  </si>
  <si>
    <t>Flat 9</t>
  </si>
  <si>
    <t>Flat 10</t>
  </si>
  <si>
    <t>Flat 11</t>
  </si>
  <si>
    <t>Flat 12</t>
  </si>
  <si>
    <t>Flat 13</t>
  </si>
  <si>
    <t>Result</t>
  </si>
  <si>
    <t>Service interval</t>
  </si>
  <si>
    <t>System 1</t>
  </si>
  <si>
    <t>System 2</t>
  </si>
  <si>
    <t>System 3</t>
  </si>
  <si>
    <t>System 4</t>
  </si>
  <si>
    <t>System 5</t>
  </si>
  <si>
    <t>System 6</t>
  </si>
  <si>
    <t>due</t>
  </si>
  <si>
    <t>Start:</t>
  </si>
  <si>
    <t>Goal:</t>
  </si>
  <si>
    <t>From:</t>
  </si>
  <si>
    <t>To:</t>
  </si>
  <si>
    <t>rented</t>
  </si>
  <si>
    <t>in renovation</t>
  </si>
  <si>
    <t>to let</t>
  </si>
  <si>
    <t>Order date</t>
  </si>
  <si>
    <t>item</t>
  </si>
  <si>
    <t>Quantity</t>
  </si>
  <si>
    <t>cable</t>
  </si>
  <si>
    <t>card</t>
  </si>
  <si>
    <t>plug</t>
  </si>
  <si>
    <t>wire</t>
  </si>
  <si>
    <t>-1</t>
  </si>
  <si>
    <t>Colour</t>
  </si>
  <si>
    <t>green</t>
  </si>
  <si>
    <t>red</t>
  </si>
  <si>
    <t>white</t>
  </si>
  <si>
    <t>yellow</t>
  </si>
  <si>
    <t>brown</t>
  </si>
  <si>
    <t>orange</t>
  </si>
  <si>
    <t>Size</t>
  </si>
  <si>
    <t>small</t>
  </si>
  <si>
    <t>medium</t>
  </si>
  <si>
    <t>large</t>
  </si>
  <si>
    <t>Colour:</t>
  </si>
  <si>
    <t>Size:</t>
  </si>
  <si>
    <t>They are renewed each time when opening this workbook, also</t>
  </si>
  <si>
    <t>No. 001</t>
  </si>
  <si>
    <t>No. 002</t>
  </si>
  <si>
    <t>No. 003</t>
  </si>
  <si>
    <t>No. 004</t>
  </si>
  <si>
    <t>No. 005</t>
  </si>
  <si>
    <t>No. 006</t>
  </si>
  <si>
    <t>No. 007</t>
  </si>
  <si>
    <t>No. 008</t>
  </si>
  <si>
    <t>No. 009</t>
  </si>
  <si>
    <t>OrderNo.</t>
  </si>
  <si>
    <t>Due</t>
  </si>
  <si>
    <t>Today: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</si>
</sst>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d"/>
  </numFmts>
  <fonts count="9" x14ac:knownFonts="1">
    <font>
      <sz val="11"/>
      <color theme="1"/>
      <name val="Calibri"/>
      <family val="2"/>
      <scheme val="minor"/>
    </font>
    <font>
      <b/>
      <sz val="11"/>
      <color theme="0"/>
      <name val="Calibri"/>
      <family val="2"/>
      <scheme val="minor"/>
    </font>
    <font>
      <sz val="10"/>
      <name val="Arial"/>
      <family val="2"/>
    </font>
    <font>
      <b/>
      <sz val="10"/>
      <name val="Arial"/>
      <family val="2"/>
    </font>
    <font>
      <b/>
      <sz val="11"/>
      <color theme="1"/>
      <name val="Calibri"/>
      <family val="2"/>
      <scheme val="minor"/>
    </font>
    <font>
      <b/>
      <sz val="14"/>
      <color theme="1"/>
      <name val="Calibri"/>
      <family val="2"/>
      <scheme val="minor"/>
    </font>
    <font>
      <sz val="20"/>
      <color theme="1"/>
      <name val="Calibri"/>
      <family val="2"/>
      <scheme val="minor"/>
    </font>
    <font>
      <b/>
      <sz val="15"/>
      <color theme="3"/>
      <name val="Calibri"/>
      <family val="2"/>
      <scheme val="minor"/>
    </font>
    <font>
      <sz val="8"/>
      <name val="Calibri"/>
      <family val="2"/>
      <scheme val="minor"/>
    </font>
  </fonts>
  <fills count="6">
    <fill>
      <patternFill patternType="none"/>
    </fill>
    <fill>
      <patternFill patternType="gray125"/>
    </fill>
    <fill>
      <patternFill patternType="solid">
        <fgColor theme="4"/>
        <bgColor theme="4"/>
      </patternFill>
    </fill>
    <fill>
      <patternFill patternType="solid">
        <fgColor theme="6"/>
        <bgColor theme="6"/>
      </patternFill>
    </fill>
    <fill>
      <patternFill patternType="solid">
        <fgColor theme="4" tint="0.59999389629810485"/>
        <bgColor indexed="64"/>
      </patternFill>
    </fill>
    <fill>
      <patternFill patternType="solid">
        <fgColor theme="9"/>
        <bgColor theme="9"/>
      </patternFill>
    </fill>
  </fills>
  <borders count="24">
    <border>
      <left/>
      <right/>
      <top/>
      <bottom/>
      <diagonal/>
    </border>
    <border>
      <left style="thin">
        <color theme="4"/>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right/>
      <top/>
      <bottom style="medium">
        <color theme="1"/>
      </bottom>
      <diagonal/>
    </border>
    <border>
      <left/>
      <right/>
      <top style="medium">
        <color theme="1"/>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style="medium">
        <color indexed="64"/>
      </top>
      <bottom/>
      <diagonal/>
    </border>
    <border>
      <left/>
      <right/>
      <top/>
      <bottom style="thick">
        <color theme="4"/>
      </bottom>
      <diagonal/>
    </border>
    <border>
      <left/>
      <right/>
      <top style="medium">
        <color theme="1"/>
      </top>
      <bottom style="medium">
        <color theme="1"/>
      </bottom>
      <diagonal/>
    </border>
    <border>
      <left style="medium">
        <color indexed="64"/>
      </left>
      <right style="medium">
        <color indexed="64"/>
      </right>
      <top style="medium">
        <color indexed="64"/>
      </top>
      <bottom style="medium">
        <color indexed="64"/>
      </bottom>
      <diagonal/>
    </border>
    <border>
      <left style="thin">
        <color theme="1"/>
      </left>
      <right style="thin">
        <color theme="1"/>
      </right>
      <top style="medium">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style="medium">
        <color theme="1"/>
      </bottom>
      <diagonal/>
    </border>
  </borders>
  <cellStyleXfs count="3">
    <xf numFmtId="0" fontId="0" fillId="0" borderId="0"/>
    <xf numFmtId="0" fontId="2" fillId="0" borderId="0"/>
    <xf numFmtId="0" fontId="7" fillId="0" borderId="18" applyNumberFormat="0" applyFill="0" applyAlignment="0" applyProtection="0"/>
  </cellStyleXfs>
  <cellXfs count="45">
    <xf numFmtId="0" fontId="0" fillId="0" borderId="0" xfId="0"/>
    <xf numFmtId="0" fontId="1" fillId="2" borderId="1" xfId="0" applyFont="1" applyFill="1" applyBorder="1"/>
    <xf numFmtId="0" fontId="1" fillId="2" borderId="2" xfId="0" applyFont="1" applyFill="1" applyBorder="1"/>
    <xf numFmtId="0" fontId="0" fillId="0" borderId="1" xfId="0" applyFont="1" applyBorder="1"/>
    <xf numFmtId="0" fontId="0" fillId="0" borderId="2" xfId="0" applyFont="1" applyBorder="1"/>
    <xf numFmtId="0" fontId="0" fillId="0" borderId="3" xfId="0" applyFont="1" applyBorder="1"/>
    <xf numFmtId="0" fontId="0" fillId="0" borderId="4" xfId="0" applyFont="1" applyBorder="1"/>
    <xf numFmtId="0" fontId="0" fillId="0" borderId="5" xfId="0" applyFont="1" applyBorder="1"/>
    <xf numFmtId="0" fontId="1" fillId="3" borderId="6" xfId="0" applyFont="1" applyFill="1" applyBorder="1"/>
    <xf numFmtId="0" fontId="1" fillId="3" borderId="5" xfId="0" applyFont="1" applyFill="1" applyBorder="1"/>
    <xf numFmtId="0" fontId="0" fillId="0" borderId="6" xfId="0" applyFont="1" applyBorder="1"/>
    <xf numFmtId="0" fontId="2" fillId="0" borderId="0" xfId="1"/>
    <xf numFmtId="0" fontId="2" fillId="0" borderId="0" xfId="1" applyAlignment="1">
      <alignment horizontal="center"/>
    </xf>
    <xf numFmtId="0" fontId="2" fillId="0" borderId="10" xfId="1" applyBorder="1" applyAlignment="1" applyProtection="1">
      <alignment horizontal="center"/>
      <protection locked="0"/>
    </xf>
    <xf numFmtId="0" fontId="2" fillId="0" borderId="12" xfId="1" applyBorder="1" applyAlignment="1" applyProtection="1">
      <alignment horizontal="center"/>
      <protection locked="0"/>
    </xf>
    <xf numFmtId="0" fontId="3" fillId="4" borderId="7" xfId="1" applyFont="1" applyFill="1" applyBorder="1"/>
    <xf numFmtId="0" fontId="3" fillId="4" borderId="8" xfId="1" applyFont="1" applyFill="1" applyBorder="1" applyAlignment="1">
      <alignment horizontal="center"/>
    </xf>
    <xf numFmtId="0" fontId="3" fillId="0" borderId="9" xfId="1" applyFont="1" applyFill="1" applyBorder="1" applyAlignment="1">
      <alignment horizontal="center"/>
    </xf>
    <xf numFmtId="0" fontId="3" fillId="0" borderId="11" xfId="1" applyFont="1" applyFill="1" applyBorder="1" applyAlignment="1">
      <alignment horizontal="center"/>
    </xf>
    <xf numFmtId="0" fontId="0" fillId="0" borderId="12" xfId="0" applyFill="1" applyBorder="1"/>
    <xf numFmtId="0" fontId="0" fillId="0" borderId="13" xfId="0" applyFill="1" applyBorder="1"/>
    <xf numFmtId="0" fontId="4" fillId="0" borderId="11" xfId="0" applyFont="1" applyBorder="1"/>
    <xf numFmtId="0" fontId="0" fillId="0" borderId="10" xfId="0" applyFill="1" applyBorder="1"/>
    <xf numFmtId="0" fontId="0" fillId="0" borderId="0" xfId="0" applyFill="1" applyBorder="1"/>
    <xf numFmtId="0" fontId="4" fillId="0" borderId="9" xfId="0" applyFont="1" applyBorder="1"/>
    <xf numFmtId="14" fontId="0" fillId="0" borderId="14" xfId="0" applyNumberFormat="1" applyFill="1" applyBorder="1"/>
    <xf numFmtId="14" fontId="0" fillId="0" borderId="15" xfId="0" applyNumberFormat="1" applyFill="1" applyBorder="1"/>
    <xf numFmtId="0" fontId="5" fillId="0" borderId="16" xfId="0" applyFont="1" applyBorder="1"/>
    <xf numFmtId="0" fontId="0" fillId="0" borderId="7" xfId="0" applyBorder="1"/>
    <xf numFmtId="0" fontId="6" fillId="0" borderId="0" xfId="0" applyFont="1"/>
    <xf numFmtId="0" fontId="0" fillId="0" borderId="0" xfId="0" applyAlignment="1">
      <alignment horizontal="center"/>
    </xf>
    <xf numFmtId="14" fontId="0" fillId="0" borderId="0" xfId="0" applyNumberFormat="1" applyAlignment="1">
      <alignment horizontal="center"/>
    </xf>
    <xf numFmtId="164" fontId="0" fillId="0" borderId="17" xfId="0" applyNumberFormat="1" applyFont="1" applyFill="1" applyBorder="1" applyAlignment="1">
      <alignment horizontal="right"/>
    </xf>
    <xf numFmtId="164" fontId="0" fillId="0" borderId="8" xfId="0" applyNumberFormat="1" applyFont="1" applyFill="1" applyBorder="1" applyAlignment="1">
      <alignment horizontal="right"/>
    </xf>
    <xf numFmtId="14" fontId="0" fillId="0" borderId="0" xfId="0" applyNumberFormat="1"/>
    <xf numFmtId="0" fontId="7" fillId="0" borderId="18" xfId="2" applyAlignment="1">
      <alignment horizontal="left"/>
    </xf>
    <xf numFmtId="0" fontId="1" fillId="5" borderId="19" xfId="0" applyFont="1" applyFill="1" applyBorder="1"/>
    <xf numFmtId="14" fontId="0" fillId="0" borderId="20" xfId="0" applyNumberFormat="1" applyBorder="1"/>
    <xf numFmtId="0" fontId="1" fillId="5" borderId="6" xfId="0" applyFont="1" applyFill="1" applyBorder="1"/>
    <xf numFmtId="0" fontId="0" fillId="0" borderId="21" xfId="0" applyFont="1" applyFill="1" applyBorder="1"/>
    <xf numFmtId="14" fontId="0" fillId="0" borderId="21" xfId="0" applyNumberFormat="1" applyFont="1" applyFill="1" applyBorder="1"/>
    <xf numFmtId="0" fontId="0" fillId="0" borderId="22" xfId="0" applyFont="1" applyFill="1" applyBorder="1"/>
    <xf numFmtId="14" fontId="0" fillId="0" borderId="22" xfId="0" applyNumberFormat="1" applyFont="1" applyFill="1" applyBorder="1"/>
    <xf numFmtId="0" fontId="0" fillId="0" borderId="23" xfId="0" applyFont="1" applyFill="1" applyBorder="1"/>
    <xf numFmtId="14" fontId="0" fillId="0" borderId="23" xfId="0" applyNumberFormat="1" applyFont="1" applyFill="1" applyBorder="1"/>
  </cellXfs>
  <cellStyles count="3">
    <cellStyle name="Heading 1" xfId="2" builtinId="16"/>
    <cellStyle name="Normal" xfId="0" builtinId="0"/>
    <cellStyle name="Standard 2" xfId="1" xr:uid="{00000000-0005-0000-0000-000001000000}"/>
  </cellStyles>
  <dxfs count="41">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59996337778862885"/>
        </patternFill>
      </fill>
    </dxf>
    <dxf>
      <fill>
        <patternFill>
          <bgColor theme="7" tint="0.59996337778862885"/>
        </patternFill>
      </fill>
    </dxf>
    <dxf>
      <fill>
        <patternFill>
          <bgColor theme="7" tint="0.39994506668294322"/>
        </patternFill>
      </fill>
    </dxf>
    <dxf>
      <fill>
        <patternFill>
          <bgColor theme="5" tint="0.39994506668294322"/>
        </patternFill>
      </fill>
    </dxf>
    <dxf>
      <fill>
        <patternFill>
          <bgColor theme="8" tint="0.39994506668294322"/>
        </patternFill>
      </fill>
    </dxf>
    <dxf>
      <fill>
        <patternFill>
          <bgColor theme="7" tint="0.59996337778862885"/>
        </patternFill>
      </fill>
    </dxf>
    <dxf>
      <fill>
        <patternFill patternType="none">
          <bgColor auto="1"/>
        </patternFill>
      </fill>
    </dxf>
    <dxf>
      <fill>
        <patternFill>
          <bgColor theme="5" tint="0.39994506668294322"/>
        </patternFill>
      </fill>
    </dxf>
    <dxf>
      <fill>
        <patternFill>
          <bgColor rgb="FFFF0000"/>
        </patternFill>
      </fill>
    </dxf>
    <dxf>
      <font>
        <color theme="0" tint="-0.34998626667073579"/>
      </font>
      <fill>
        <patternFill>
          <bgColor theme="0" tint="-0.34998626667073579"/>
        </patternFill>
      </fill>
    </dxf>
    <dxf>
      <fill>
        <patternFill>
          <bgColor theme="9" tint="0.59996337778862885"/>
        </patternFill>
      </fill>
    </dxf>
    <dxf>
      <fill>
        <patternFill>
          <bgColor rgb="FFFFC000"/>
        </patternFill>
      </fill>
    </dxf>
    <dxf>
      <font>
        <color theme="0"/>
      </font>
      <fill>
        <patternFill>
          <bgColor rgb="FFFF0000"/>
        </patternFill>
      </fill>
    </dxf>
    <dxf>
      <fill>
        <patternFill>
          <bgColor theme="9" tint="0.39994506668294322"/>
        </patternFill>
      </fill>
    </dxf>
    <dxf>
      <fill>
        <patternFill>
          <bgColor rgb="FFFFC000"/>
        </patternFill>
      </fill>
    </dxf>
    <dxf>
      <font>
        <color theme="0"/>
      </font>
      <fill>
        <patternFill>
          <bgColor rgb="FFFF0000"/>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ill>
        <patternFill>
          <bgColor theme="7" tint="0.59996337778862885"/>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numFmt numFmtId="0" formatCode="General"/>
    </dxf>
    <dxf>
      <numFmt numFmtId="19" formatCode="dd/mm/yyyy"/>
    </dxf>
    <dxf>
      <numFmt numFmtId="19" formatCode="dd/mm/yyyy"/>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4E98D8A-02CC-441C-9D40-75F18B6EFD76}" name="Tabelle1" displayName="Tabelle1" ref="B4:C10" totalsRowShown="0">
  <autoFilter ref="B4:C10" xr:uid="{74576EA9-9291-4BF1-B62F-D18EC629D43F}">
    <filterColumn colId="0" hiddenButton="1"/>
    <filterColumn colId="1" hiddenButton="1"/>
  </autoFilter>
  <tableColumns count="2">
    <tableColumn id="1" xr3:uid="{4DDFC12E-62C8-441A-95AB-9B1154682E1B}" name=" "/>
    <tableColumn id="2" xr3:uid="{9B319B5B-9FFF-4216-867E-06484D594AE2}" name="due" dataDxfId="40">
      <calculatedColumnFormula>TODAY()+10</calculatedColumnFormula>
    </tableColumn>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FC645F2-66CF-486D-81D5-EBE83DB244F1}" name="Table2" displayName="Table2" ref="A2:D10" totalsRowShown="0">
  <autoFilter ref="A2:D10" xr:uid="{6D14EAF5-E00C-4323-A6DD-779ECBF61D29}"/>
  <tableColumns count="4">
    <tableColumn id="1" xr3:uid="{68CA7F07-F041-421F-8CA5-5DF0A4118D83}" name="Order date" dataDxfId="39"/>
    <tableColumn id="2" xr3:uid="{466331DF-E2AA-4CDD-A8A6-AB4A0A370402}" name="item"/>
    <tableColumn id="3" xr3:uid="{C7E23C8E-38D9-485F-9561-08AC6458E832}" name="Quantity"/>
    <tableColumn id="4" xr3:uid="{8EEE20C7-A94C-494E-8A11-69C1BE45B417}" name="-1" dataDxfId="38">
      <calculatedColumnFormula>IF(A3=A2,D2,-D2)</calculatedColumnFormula>
    </tableColumn>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80B7D0C6-6B9C-4381-94FA-4BE1BBBCF06A}" name="Table36" displayName="Table36" ref="A2:B11" totalsRowShown="0">
  <autoFilter ref="A2:B11" xr:uid="{57E684B3-6A21-4452-8A59-41AE804E5F96}"/>
  <tableColumns count="2">
    <tableColumn id="1" xr3:uid="{D52185AA-FD63-4D06-876B-D6F50087D320}" name="Colour"/>
    <tableColumn id="2" xr3:uid="{89553AC3-1C75-4BD6-A576-A06B4C472C49}" name="Size"/>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CB660D6-7146-4855-93FD-A58B1BADD006}" name="Table47" displayName="Table47" ref="D3:E4" headerRowCount="0" totalsRowShown="0">
  <tableColumns count="2">
    <tableColumn id="1" xr3:uid="{9CEF6835-67F8-48F0-9B5D-06E9B9C01C66}" name="Column1"/>
    <tableColumn id="2" xr3:uid="{6DAF0C0A-9C5D-48BD-A894-8BE07FB7B53A}" name="Column2"/>
  </tableColumns>
  <tableStyleInfo name="TableStyleMedium17" showFirstColumn="1"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6">
    <wetp:webextensionref xmlns:r="http://schemas.openxmlformats.org/officeDocument/2006/relationships" r:id="rId1"/>
  </wetp:taskpane>
</wetp:taskpanes>
</file>

<file path=xl/webextensions/webextension1.xml><?xml version="1.0" encoding="utf-8"?>
<we:webextension xmlns:we="http://schemas.microsoft.com/office/webextensions/webextension/2010/11" id="{CDA75925-F7C5-42ED-B90B-A712EBBBF0C6}">
  <we:reference id="c001ba1d-deed-ab1e-fa57-beefab8d5eed" version="1.0.0.0" store="EXCatalog" storeType="EXCatalog"/>
  <we:alternateReferences>
    <we:reference id="WA104381504" version="1.0.0.0" store="de-DE" storeType="OMEX"/>
  </we:alternateReferences>
  <we:properties/>
  <we:bindings/>
  <we:snapshot xmlns:r="http://schemas.openxmlformats.org/officeDocument/2006/relationships"/>
</we:webextension>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1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3"/>
  <sheetViews>
    <sheetView tabSelected="1" zoomScale="145" zoomScaleNormal="145" workbookViewId="0">
      <selection activeCell="C24" sqref="C24"/>
    </sheetView>
  </sheetViews>
  <sheetFormatPr defaultColWidth="11.42578125" defaultRowHeight="15" x14ac:dyDescent="0.25"/>
  <sheetData>
    <row r="1" spans="1:6" ht="15.75" thickBot="1" x14ac:dyDescent="0.3"/>
    <row r="2" spans="1:6" x14ac:dyDescent="0.25">
      <c r="B2" s="1"/>
      <c r="C2" s="2" t="s">
        <v>30</v>
      </c>
      <c r="E2" s="8" t="s">
        <v>8</v>
      </c>
      <c r="F2" s="10">
        <v>400</v>
      </c>
    </row>
    <row r="3" spans="1:6" ht="15.75" thickBot="1" x14ac:dyDescent="0.3">
      <c r="B3" s="3" t="s">
        <v>2</v>
      </c>
      <c r="C3" s="4">
        <f ca="1">RANDBETWEEN(100,500)</f>
        <v>348</v>
      </c>
      <c r="E3" s="9" t="s">
        <v>9</v>
      </c>
      <c r="F3" s="7">
        <v>200</v>
      </c>
    </row>
    <row r="4" spans="1:6" x14ac:dyDescent="0.25">
      <c r="B4" s="3" t="s">
        <v>3</v>
      </c>
      <c r="C4" s="4">
        <f t="shared" ref="C4:C8" ca="1" si="0">RANDBETWEEN(100,500)</f>
        <v>373</v>
      </c>
    </row>
    <row r="5" spans="1:6" x14ac:dyDescent="0.25">
      <c r="B5" s="3" t="s">
        <v>7</v>
      </c>
      <c r="C5" s="4">
        <f t="shared" ca="1" si="0"/>
        <v>278</v>
      </c>
    </row>
    <row r="6" spans="1:6" x14ac:dyDescent="0.25">
      <c r="B6" s="3" t="s">
        <v>6</v>
      </c>
      <c r="C6" s="4">
        <f t="shared" ca="1" si="0"/>
        <v>190</v>
      </c>
    </row>
    <row r="7" spans="1:6" x14ac:dyDescent="0.25">
      <c r="B7" s="3" t="s">
        <v>4</v>
      </c>
      <c r="C7" s="4">
        <f t="shared" ca="1" si="0"/>
        <v>286</v>
      </c>
    </row>
    <row r="8" spans="1:6" x14ac:dyDescent="0.25">
      <c r="B8" s="5" t="s">
        <v>5</v>
      </c>
      <c r="C8" s="6">
        <f t="shared" ca="1" si="0"/>
        <v>142</v>
      </c>
    </row>
    <row r="11" spans="1:6" x14ac:dyDescent="0.25">
      <c r="A11" t="s">
        <v>10</v>
      </c>
    </row>
    <row r="12" spans="1:6" x14ac:dyDescent="0.25">
      <c r="A12" t="s">
        <v>67</v>
      </c>
    </row>
    <row r="13" spans="1:6" x14ac:dyDescent="0.25">
      <c r="A13" t="s">
        <v>12</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08364-4B59-437B-B85B-C55E1046B6B8}">
  <dimension ref="B1:F11"/>
  <sheetViews>
    <sheetView zoomScale="160" zoomScaleNormal="160" workbookViewId="0">
      <selection activeCell="B3" sqref="B3:C11"/>
    </sheetView>
  </sheetViews>
  <sheetFormatPr defaultRowHeight="15" x14ac:dyDescent="0.25"/>
  <cols>
    <col min="2" max="2" width="11.42578125" customWidth="1"/>
    <col min="3" max="3" width="11" bestFit="1" customWidth="1"/>
    <col min="6" max="6" width="11" bestFit="1" customWidth="1"/>
  </cols>
  <sheetData>
    <row r="1" spans="2:6" ht="15.75" thickBot="1" x14ac:dyDescent="0.3"/>
    <row r="2" spans="2:6" ht="15.75" thickBot="1" x14ac:dyDescent="0.3">
      <c r="B2" s="38" t="s">
        <v>77</v>
      </c>
      <c r="C2" s="38" t="s">
        <v>78</v>
      </c>
      <c r="E2" s="36" t="s">
        <v>79</v>
      </c>
      <c r="F2" s="37">
        <v>44671</v>
      </c>
    </row>
    <row r="3" spans="2:6" x14ac:dyDescent="0.25">
      <c r="B3" s="39" t="s">
        <v>68</v>
      </c>
      <c r="C3" s="40">
        <v>44691</v>
      </c>
    </row>
    <row r="4" spans="2:6" x14ac:dyDescent="0.25">
      <c r="B4" s="41" t="s">
        <v>69</v>
      </c>
      <c r="C4" s="42">
        <v>44684</v>
      </c>
    </row>
    <row r="5" spans="2:6" x14ac:dyDescent="0.25">
      <c r="B5" s="41" t="s">
        <v>70</v>
      </c>
      <c r="C5" s="42">
        <v>44799</v>
      </c>
    </row>
    <row r="6" spans="2:6" x14ac:dyDescent="0.25">
      <c r="B6" s="41" t="s">
        <v>71</v>
      </c>
      <c r="C6" s="42">
        <v>44769</v>
      </c>
    </row>
    <row r="7" spans="2:6" x14ac:dyDescent="0.25">
      <c r="B7" s="41" t="s">
        <v>72</v>
      </c>
      <c r="C7" s="42">
        <v>44778</v>
      </c>
    </row>
    <row r="8" spans="2:6" x14ac:dyDescent="0.25">
      <c r="B8" s="41" t="s">
        <v>73</v>
      </c>
      <c r="C8" s="42">
        <v>44759</v>
      </c>
    </row>
    <row r="9" spans="2:6" x14ac:dyDescent="0.25">
      <c r="B9" s="41" t="s">
        <v>74</v>
      </c>
      <c r="C9" s="42">
        <v>44793</v>
      </c>
    </row>
    <row r="10" spans="2:6" x14ac:dyDescent="0.25">
      <c r="B10" s="41" t="s">
        <v>75</v>
      </c>
      <c r="C10" s="42">
        <v>44674</v>
      </c>
    </row>
    <row r="11" spans="2:6" ht="15.75" thickBot="1" x14ac:dyDescent="0.3">
      <c r="B11" s="43" t="s">
        <v>76</v>
      </c>
      <c r="C11" s="44">
        <v>44693</v>
      </c>
    </row>
  </sheetData>
  <phoneticPr fontId="8" type="noConversion"/>
  <conditionalFormatting sqref="B3:C11">
    <cfRule type="expression" dxfId="16" priority="1">
      <formula>MONTH($C3)=MONTH($F$2)</formula>
    </cfRule>
  </conditionalFormatting>
  <pageMargins left="0.7" right="0.7" top="0.75" bottom="0.75" header="0.3" footer="0.3"/>
  <pageSetup paperSize="9" orientation="portrait" horizontalDpi="4294967293"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32207-4500-405F-923C-927584E25721}">
  <dimension ref="B1:C11"/>
  <sheetViews>
    <sheetView zoomScale="160" zoomScaleNormal="160" workbookViewId="0">
      <selection activeCell="B3" sqref="B3:C11"/>
    </sheetView>
  </sheetViews>
  <sheetFormatPr defaultRowHeight="15" x14ac:dyDescent="0.25"/>
  <cols>
    <col min="2" max="2" width="11.42578125" customWidth="1"/>
    <col min="3" max="3" width="11" bestFit="1" customWidth="1"/>
  </cols>
  <sheetData>
    <row r="1" spans="2:3" ht="15.75" thickBot="1" x14ac:dyDescent="0.3"/>
    <row r="2" spans="2:3" ht="15.75" thickBot="1" x14ac:dyDescent="0.3">
      <c r="B2" s="38" t="s">
        <v>77</v>
      </c>
      <c r="C2" s="38" t="s">
        <v>78</v>
      </c>
    </row>
    <row r="3" spans="2:3" x14ac:dyDescent="0.25">
      <c r="B3" s="39" t="s">
        <v>68</v>
      </c>
      <c r="C3" s="40">
        <v>44691</v>
      </c>
    </row>
    <row r="4" spans="2:3" x14ac:dyDescent="0.25">
      <c r="B4" s="41" t="s">
        <v>69</v>
      </c>
      <c r="C4" s="42">
        <v>44684</v>
      </c>
    </row>
    <row r="5" spans="2:3" x14ac:dyDescent="0.25">
      <c r="B5" s="41" t="s">
        <v>70</v>
      </c>
      <c r="C5" s="42">
        <v>44799</v>
      </c>
    </row>
    <row r="6" spans="2:3" x14ac:dyDescent="0.25">
      <c r="B6" s="41" t="s">
        <v>71</v>
      </c>
      <c r="C6" s="42">
        <v>44769</v>
      </c>
    </row>
    <row r="7" spans="2:3" x14ac:dyDescent="0.25">
      <c r="B7" s="41" t="s">
        <v>72</v>
      </c>
      <c r="C7" s="42">
        <v>44778</v>
      </c>
    </row>
    <row r="8" spans="2:3" x14ac:dyDescent="0.25">
      <c r="B8" s="41" t="s">
        <v>73</v>
      </c>
      <c r="C8" s="42">
        <v>44759</v>
      </c>
    </row>
    <row r="9" spans="2:3" x14ac:dyDescent="0.25">
      <c r="B9" s="41" t="s">
        <v>74</v>
      </c>
      <c r="C9" s="42">
        <v>44793</v>
      </c>
    </row>
    <row r="10" spans="2:3" x14ac:dyDescent="0.25">
      <c r="B10" s="41" t="s">
        <v>75</v>
      </c>
      <c r="C10" s="42">
        <v>44674</v>
      </c>
    </row>
    <row r="11" spans="2:3" ht="15.75" thickBot="1" x14ac:dyDescent="0.3">
      <c r="B11" s="43" t="s">
        <v>76</v>
      </c>
      <c r="C11" s="44">
        <v>44693</v>
      </c>
    </row>
  </sheetData>
  <conditionalFormatting sqref="B3:C11">
    <cfRule type="expression" dxfId="10" priority="1">
      <formula>MONTH($C3)=MONTH(TODAY())</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2EAE7-DA01-4142-AF98-B5BF42755376}">
  <dimension ref="B1:C11"/>
  <sheetViews>
    <sheetView zoomScale="160" zoomScaleNormal="160" workbookViewId="0">
      <selection activeCell="M18" sqref="M18"/>
    </sheetView>
  </sheetViews>
  <sheetFormatPr defaultRowHeight="15" x14ac:dyDescent="0.25"/>
  <cols>
    <col min="2" max="2" width="11.42578125" customWidth="1"/>
    <col min="3" max="3" width="11" bestFit="1" customWidth="1"/>
  </cols>
  <sheetData>
    <row r="1" spans="2:3" ht="15.75" thickBot="1" x14ac:dyDescent="0.3"/>
    <row r="2" spans="2:3" ht="15.75" thickBot="1" x14ac:dyDescent="0.3">
      <c r="B2" s="38" t="s">
        <v>77</v>
      </c>
      <c r="C2" s="38" t="s">
        <v>78</v>
      </c>
    </row>
    <row r="3" spans="2:3" x14ac:dyDescent="0.25">
      <c r="B3" s="39" t="s">
        <v>68</v>
      </c>
      <c r="C3" s="40">
        <f ca="1">TODAY()+4</f>
        <v>44675</v>
      </c>
    </row>
    <row r="4" spans="2:3" x14ac:dyDescent="0.25">
      <c r="B4" s="41" t="s">
        <v>69</v>
      </c>
      <c r="C4" s="42">
        <f ca="1">TODAY()+56</f>
        <v>44727</v>
      </c>
    </row>
    <row r="5" spans="2:3" x14ac:dyDescent="0.25">
      <c r="B5" s="41" t="s">
        <v>70</v>
      </c>
      <c r="C5" s="42">
        <f ca="1">TODAY()+23</f>
        <v>44694</v>
      </c>
    </row>
    <row r="6" spans="2:3" x14ac:dyDescent="0.25">
      <c r="B6" s="41" t="s">
        <v>71</v>
      </c>
      <c r="C6" s="42">
        <f ca="1">TODAY()+78</f>
        <v>44749</v>
      </c>
    </row>
    <row r="7" spans="2:3" x14ac:dyDescent="0.25">
      <c r="B7" s="41" t="s">
        <v>72</v>
      </c>
      <c r="C7" s="42">
        <f ca="1">TODAY()-3</f>
        <v>44668</v>
      </c>
    </row>
    <row r="8" spans="2:3" x14ac:dyDescent="0.25">
      <c r="B8" s="41" t="s">
        <v>73</v>
      </c>
      <c r="C8" s="42">
        <f ca="1">TODAY()+10</f>
        <v>44681</v>
      </c>
    </row>
    <row r="9" spans="2:3" x14ac:dyDescent="0.25">
      <c r="B9" s="41" t="s">
        <v>74</v>
      </c>
      <c r="C9" s="42">
        <f ca="1">TODAY()+20</f>
        <v>44691</v>
      </c>
    </row>
    <row r="10" spans="2:3" x14ac:dyDescent="0.25">
      <c r="B10" s="41" t="s">
        <v>75</v>
      </c>
      <c r="C10" s="42">
        <f ca="1">TODAY()+96</f>
        <v>44767</v>
      </c>
    </row>
    <row r="11" spans="2:3" ht="15.75" thickBot="1" x14ac:dyDescent="0.3">
      <c r="B11" s="43" t="s">
        <v>76</v>
      </c>
      <c r="C11" s="44">
        <f ca="1">TODAY()+65</f>
        <v>44736</v>
      </c>
    </row>
  </sheetData>
  <conditionalFormatting sqref="B3:C11">
    <cfRule type="expression" dxfId="0" priority="1">
      <formula>WEEKNUM($C3)&lt;=WEEKNUM(TODAY())+2</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15CAB-30AF-4240-880F-E26424A1C92E}">
  <dimension ref="A2:D10"/>
  <sheetViews>
    <sheetView zoomScale="190" zoomScaleNormal="190" workbookViewId="0">
      <selection activeCell="B18" sqref="B18"/>
    </sheetView>
  </sheetViews>
  <sheetFormatPr defaultRowHeight="15" x14ac:dyDescent="0.25"/>
  <cols>
    <col min="1" max="1" width="14" customWidth="1"/>
    <col min="3" max="3" width="10.85546875" customWidth="1"/>
  </cols>
  <sheetData>
    <row r="2" spans="1:4" x14ac:dyDescent="0.25">
      <c r="A2" t="s">
        <v>46</v>
      </c>
      <c r="B2" t="s">
        <v>47</v>
      </c>
      <c r="C2" t="s">
        <v>48</v>
      </c>
      <c r="D2" t="s">
        <v>53</v>
      </c>
    </row>
    <row r="3" spans="1:4" x14ac:dyDescent="0.25">
      <c r="A3" s="34">
        <v>44235</v>
      </c>
      <c r="B3" t="s">
        <v>49</v>
      </c>
      <c r="C3">
        <v>7</v>
      </c>
      <c r="D3">
        <f t="shared" ref="D3:D10" si="0">IF(A3=A2,D2,-D2)</f>
        <v>1</v>
      </c>
    </row>
    <row r="4" spans="1:4" x14ac:dyDescent="0.25">
      <c r="A4" s="34">
        <v>44235</v>
      </c>
      <c r="B4" t="s">
        <v>50</v>
      </c>
      <c r="C4">
        <v>22</v>
      </c>
      <c r="D4">
        <f t="shared" si="0"/>
        <v>1</v>
      </c>
    </row>
    <row r="5" spans="1:4" x14ac:dyDescent="0.25">
      <c r="A5" s="34">
        <v>44235</v>
      </c>
      <c r="B5" t="s">
        <v>51</v>
      </c>
      <c r="C5">
        <v>20</v>
      </c>
      <c r="D5">
        <f t="shared" si="0"/>
        <v>1</v>
      </c>
    </row>
    <row r="6" spans="1:4" x14ac:dyDescent="0.25">
      <c r="A6" s="34">
        <v>44236</v>
      </c>
      <c r="B6" t="s">
        <v>52</v>
      </c>
      <c r="C6">
        <v>22</v>
      </c>
      <c r="D6">
        <f t="shared" si="0"/>
        <v>-1</v>
      </c>
    </row>
    <row r="7" spans="1:4" x14ac:dyDescent="0.25">
      <c r="A7" s="34">
        <v>44238</v>
      </c>
      <c r="B7" t="s">
        <v>51</v>
      </c>
      <c r="C7">
        <v>3</v>
      </c>
      <c r="D7">
        <f t="shared" si="0"/>
        <v>1</v>
      </c>
    </row>
    <row r="8" spans="1:4" x14ac:dyDescent="0.25">
      <c r="A8" s="34">
        <v>44238</v>
      </c>
      <c r="B8" t="s">
        <v>49</v>
      </c>
      <c r="C8">
        <v>21</v>
      </c>
      <c r="D8">
        <f t="shared" si="0"/>
        <v>1</v>
      </c>
    </row>
    <row r="9" spans="1:4" x14ac:dyDescent="0.25">
      <c r="A9" s="34">
        <v>44239</v>
      </c>
      <c r="B9" t="s">
        <v>50</v>
      </c>
      <c r="C9">
        <v>21</v>
      </c>
      <c r="D9">
        <f t="shared" si="0"/>
        <v>-1</v>
      </c>
    </row>
    <row r="10" spans="1:4" x14ac:dyDescent="0.25">
      <c r="A10" s="34">
        <v>44239</v>
      </c>
      <c r="B10" t="s">
        <v>52</v>
      </c>
      <c r="C10">
        <v>6</v>
      </c>
      <c r="D10">
        <f t="shared" si="0"/>
        <v>-1</v>
      </c>
    </row>
  </sheetData>
  <conditionalFormatting sqref="A3:D10">
    <cfRule type="expression" dxfId="15" priority="1">
      <formula>$D3=-1</formula>
    </cfRule>
  </conditionalFormatting>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E701D8-6507-40D1-BC20-6125589F3447}">
  <dimension ref="A2:E11"/>
  <sheetViews>
    <sheetView zoomScale="145" zoomScaleNormal="145" workbookViewId="0">
      <selection activeCell="I25" sqref="I25"/>
    </sheetView>
  </sheetViews>
  <sheetFormatPr defaultRowHeight="15" x14ac:dyDescent="0.25"/>
  <cols>
    <col min="1" max="1" width="12.42578125" bestFit="1" customWidth="1"/>
    <col min="2" max="2" width="11" bestFit="1" customWidth="1"/>
    <col min="4" max="5" width="11" customWidth="1"/>
  </cols>
  <sheetData>
    <row r="2" spans="1:5" x14ac:dyDescent="0.25">
      <c r="A2" t="s">
        <v>54</v>
      </c>
      <c r="B2" t="s">
        <v>61</v>
      </c>
    </row>
    <row r="3" spans="1:5" x14ac:dyDescent="0.25">
      <c r="A3" t="s">
        <v>55</v>
      </c>
      <c r="B3" t="s">
        <v>62</v>
      </c>
      <c r="D3" t="s">
        <v>65</v>
      </c>
      <c r="E3" t="s">
        <v>56</v>
      </c>
    </row>
    <row r="4" spans="1:5" x14ac:dyDescent="0.25">
      <c r="A4" t="s">
        <v>56</v>
      </c>
      <c r="B4" t="s">
        <v>63</v>
      </c>
      <c r="D4" t="s">
        <v>66</v>
      </c>
      <c r="E4" t="s">
        <v>63</v>
      </c>
    </row>
    <row r="5" spans="1:5" x14ac:dyDescent="0.25">
      <c r="A5" t="s">
        <v>57</v>
      </c>
      <c r="B5" t="s">
        <v>64</v>
      </c>
    </row>
    <row r="6" spans="1:5" x14ac:dyDescent="0.25">
      <c r="A6" t="s">
        <v>56</v>
      </c>
      <c r="B6" t="s">
        <v>62</v>
      </c>
    </row>
    <row r="7" spans="1:5" x14ac:dyDescent="0.25">
      <c r="A7" t="s">
        <v>58</v>
      </c>
      <c r="B7" t="s">
        <v>63</v>
      </c>
    </row>
    <row r="8" spans="1:5" x14ac:dyDescent="0.25">
      <c r="A8" t="s">
        <v>56</v>
      </c>
      <c r="B8" t="s">
        <v>64</v>
      </c>
    </row>
    <row r="9" spans="1:5" x14ac:dyDescent="0.25">
      <c r="A9" t="s">
        <v>60</v>
      </c>
      <c r="B9" t="s">
        <v>62</v>
      </c>
    </row>
    <row r="10" spans="1:5" x14ac:dyDescent="0.25">
      <c r="A10" t="s">
        <v>56</v>
      </c>
      <c r="B10" t="s">
        <v>63</v>
      </c>
    </row>
    <row r="11" spans="1:5" x14ac:dyDescent="0.25">
      <c r="A11" t="s">
        <v>59</v>
      </c>
      <c r="B11" t="s">
        <v>64</v>
      </c>
    </row>
  </sheetData>
  <conditionalFormatting sqref="A3:B11">
    <cfRule type="expression" dxfId="14" priority="1">
      <formula>AND($A3=$E$3,$B3=$E$4)</formula>
    </cfRule>
  </conditionalFormatting>
  <pageMargins left="0.7" right="0.7" top="0.75" bottom="0.75" header="0.3" footer="0.3"/>
  <pageSetup paperSize="9" orientation="portrait" r:id="rId1"/>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0E322-2B80-4287-B316-5BB72AC54207}">
  <dimension ref="B2:C10"/>
  <sheetViews>
    <sheetView zoomScale="145" zoomScaleNormal="145" workbookViewId="0">
      <selection activeCell="C5" sqref="C5:C10"/>
    </sheetView>
  </sheetViews>
  <sheetFormatPr defaultColWidth="11.42578125" defaultRowHeight="15" x14ac:dyDescent="0.25"/>
  <cols>
    <col min="2" max="2" width="12.140625" customWidth="1"/>
    <col min="3" max="3" width="14.28515625" customWidth="1"/>
  </cols>
  <sheetData>
    <row r="2" spans="2:3" ht="20.25" thickBot="1" x14ac:dyDescent="0.35">
      <c r="B2" s="35" t="s">
        <v>31</v>
      </c>
      <c r="C2" s="35"/>
    </row>
    <row r="3" spans="2:3" ht="15.75" thickTop="1" x14ac:dyDescent="0.25"/>
    <row r="4" spans="2:3" x14ac:dyDescent="0.25">
      <c r="B4" t="s">
        <v>1</v>
      </c>
      <c r="C4" s="30" t="s">
        <v>38</v>
      </c>
    </row>
    <row r="5" spans="2:3" x14ac:dyDescent="0.25">
      <c r="B5" t="s">
        <v>32</v>
      </c>
      <c r="C5" s="31">
        <f ca="1">TODAY()+1</f>
        <v>44672</v>
      </c>
    </row>
    <row r="6" spans="2:3" x14ac:dyDescent="0.25">
      <c r="B6" t="s">
        <v>33</v>
      </c>
      <c r="C6" s="31">
        <f ca="1">TODAY()+2</f>
        <v>44673</v>
      </c>
    </row>
    <row r="7" spans="2:3" x14ac:dyDescent="0.25">
      <c r="B7" t="s">
        <v>34</v>
      </c>
      <c r="C7" s="31">
        <f ca="1">TODAY()+103</f>
        <v>44774</v>
      </c>
    </row>
    <row r="8" spans="2:3" x14ac:dyDescent="0.25">
      <c r="B8" t="s">
        <v>35</v>
      </c>
      <c r="C8" s="31">
        <f ca="1">TODAY()+20</f>
        <v>44691</v>
      </c>
    </row>
    <row r="9" spans="2:3" x14ac:dyDescent="0.25">
      <c r="B9" t="s">
        <v>36</v>
      </c>
      <c r="C9" s="31">
        <f ca="1">TODAY()+180</f>
        <v>44851</v>
      </c>
    </row>
    <row r="10" spans="2:3" x14ac:dyDescent="0.25">
      <c r="B10" t="s">
        <v>37</v>
      </c>
      <c r="C10" s="31">
        <f ca="1">TODAY()+17</f>
        <v>44688</v>
      </c>
    </row>
  </sheetData>
  <mergeCells count="1">
    <mergeCell ref="B2:C2"/>
  </mergeCells>
  <phoneticPr fontId="8" type="noConversion"/>
  <conditionalFormatting sqref="C5:C10">
    <cfRule type="timePeriod" dxfId="29" priority="1" timePeriod="thisMonth">
      <formula>AND(MONTH(C5)=MONTH(TODAY()),YEAR(C5)=YEAR(TODAY()))</formula>
    </cfRule>
  </conditionalFormatting>
  <pageMargins left="0.7" right="0.7" top="0.78740157499999996" bottom="0.78740157499999996" header="0.3" footer="0.3"/>
  <ignoredErrors>
    <ignoredError sqref="C5:C10" calculatedColumn="1"/>
  </ignoredErrors>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CD47E-F695-4399-BBB6-A6A9BA5FF04A}">
  <dimension ref="A3:C14"/>
  <sheetViews>
    <sheetView zoomScale="145" zoomScaleNormal="145" workbookViewId="0">
      <selection activeCell="C4" sqref="C4"/>
    </sheetView>
  </sheetViews>
  <sheetFormatPr defaultColWidth="11.42578125" defaultRowHeight="15" x14ac:dyDescent="0.25"/>
  <sheetData>
    <row r="3" spans="1:3" x14ac:dyDescent="0.25">
      <c r="B3" s="1"/>
      <c r="C3" s="2" t="s">
        <v>30</v>
      </c>
    </row>
    <row r="4" spans="1:3" x14ac:dyDescent="0.25">
      <c r="B4" s="3" t="s">
        <v>2</v>
      </c>
      <c r="C4" s="4">
        <f ca="1">RANDBETWEEN(100,500)</f>
        <v>271</v>
      </c>
    </row>
    <row r="5" spans="1:3" x14ac:dyDescent="0.25">
      <c r="B5" s="3" t="s">
        <v>3</v>
      </c>
      <c r="C5" s="4">
        <f t="shared" ref="C5:C9" ca="1" si="0">RANDBETWEEN(100,500)</f>
        <v>212</v>
      </c>
    </row>
    <row r="6" spans="1:3" x14ac:dyDescent="0.25">
      <c r="B6" s="3" t="s">
        <v>7</v>
      </c>
      <c r="C6" s="4">
        <f t="shared" ca="1" si="0"/>
        <v>109</v>
      </c>
    </row>
    <row r="7" spans="1:3" x14ac:dyDescent="0.25">
      <c r="B7" s="3" t="s">
        <v>6</v>
      </c>
      <c r="C7" s="4">
        <f t="shared" ca="1" si="0"/>
        <v>444</v>
      </c>
    </row>
    <row r="8" spans="1:3" x14ac:dyDescent="0.25">
      <c r="B8" s="3" t="s">
        <v>4</v>
      </c>
      <c r="C8" s="4">
        <f t="shared" ca="1" si="0"/>
        <v>279</v>
      </c>
    </row>
    <row r="9" spans="1:3" x14ac:dyDescent="0.25">
      <c r="B9" s="5" t="s">
        <v>5</v>
      </c>
      <c r="C9" s="6">
        <f t="shared" ca="1" si="0"/>
        <v>210</v>
      </c>
    </row>
    <row r="12" spans="1:3" x14ac:dyDescent="0.25">
      <c r="A12" t="s">
        <v>10</v>
      </c>
    </row>
    <row r="13" spans="1:3" x14ac:dyDescent="0.25">
      <c r="A13" t="s">
        <v>11</v>
      </c>
    </row>
    <row r="14" spans="1:3" x14ac:dyDescent="0.25">
      <c r="A14" t="s">
        <v>12</v>
      </c>
    </row>
  </sheetData>
  <conditionalFormatting sqref="C4:C9">
    <cfRule type="top10" dxfId="28" priority="1" rank="2"/>
  </conditionalFormatting>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FCC10-E2E6-4762-A5F0-145B25454E9F}">
  <dimension ref="A3:C14"/>
  <sheetViews>
    <sheetView zoomScale="145" zoomScaleNormal="145" workbookViewId="0">
      <selection activeCell="C4" sqref="C4:C9"/>
    </sheetView>
  </sheetViews>
  <sheetFormatPr defaultColWidth="11.42578125" defaultRowHeight="15" x14ac:dyDescent="0.25"/>
  <sheetData>
    <row r="3" spans="1:3" x14ac:dyDescent="0.25">
      <c r="B3" s="1"/>
      <c r="C3" s="2" t="s">
        <v>30</v>
      </c>
    </row>
    <row r="4" spans="1:3" x14ac:dyDescent="0.25">
      <c r="B4" s="3" t="s">
        <v>2</v>
      </c>
      <c r="C4" s="4">
        <f ca="1">RANDBETWEEN(100,500)</f>
        <v>406</v>
      </c>
    </row>
    <row r="5" spans="1:3" x14ac:dyDescent="0.25">
      <c r="B5" s="3" t="s">
        <v>3</v>
      </c>
      <c r="C5" s="4">
        <f t="shared" ref="C5:C9" ca="1" si="0">RANDBETWEEN(100,500)</f>
        <v>499</v>
      </c>
    </row>
    <row r="6" spans="1:3" x14ac:dyDescent="0.25">
      <c r="B6" s="3" t="s">
        <v>7</v>
      </c>
      <c r="C6" s="4">
        <f t="shared" ca="1" si="0"/>
        <v>167</v>
      </c>
    </row>
    <row r="7" spans="1:3" x14ac:dyDescent="0.25">
      <c r="B7" s="3" t="s">
        <v>6</v>
      </c>
      <c r="C7" s="4">
        <f t="shared" ca="1" si="0"/>
        <v>248</v>
      </c>
    </row>
    <row r="8" spans="1:3" x14ac:dyDescent="0.25">
      <c r="B8" s="3" t="s">
        <v>4</v>
      </c>
      <c r="C8" s="4">
        <f t="shared" ca="1" si="0"/>
        <v>367</v>
      </c>
    </row>
    <row r="9" spans="1:3" x14ac:dyDescent="0.25">
      <c r="B9" s="5" t="s">
        <v>5</v>
      </c>
      <c r="C9" s="6">
        <f t="shared" ca="1" si="0"/>
        <v>125</v>
      </c>
    </row>
    <row r="12" spans="1:3" x14ac:dyDescent="0.25">
      <c r="A12" t="s">
        <v>10</v>
      </c>
    </row>
    <row r="13" spans="1:3" x14ac:dyDescent="0.25">
      <c r="A13" t="s">
        <v>11</v>
      </c>
    </row>
    <row r="14" spans="1:3" x14ac:dyDescent="0.25">
      <c r="A14" t="s">
        <v>12</v>
      </c>
    </row>
  </sheetData>
  <conditionalFormatting sqref="C4:C9">
    <cfRule type="aboveAverage" dxfId="27" priority="1" aboveAverage="0"/>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55C5DC-44A0-4832-831E-A4B82145073F}">
  <dimension ref="A1:F14"/>
  <sheetViews>
    <sheetView zoomScale="145" zoomScaleNormal="145" workbookViewId="0">
      <selection activeCell="E8" sqref="E8"/>
    </sheetView>
  </sheetViews>
  <sheetFormatPr defaultColWidth="11.42578125" defaultRowHeight="15" x14ac:dyDescent="0.25"/>
  <sheetData>
    <row r="1" spans="1:6" ht="15.75" thickBot="1" x14ac:dyDescent="0.3"/>
    <row r="2" spans="1:6" x14ac:dyDescent="0.25">
      <c r="E2" s="8" t="s">
        <v>39</v>
      </c>
      <c r="F2" s="10">
        <v>100</v>
      </c>
    </row>
    <row r="3" spans="1:6" ht="15.75" thickBot="1" x14ac:dyDescent="0.3">
      <c r="B3" s="1"/>
      <c r="C3" s="2" t="s">
        <v>30</v>
      </c>
      <c r="E3" s="9" t="s">
        <v>40</v>
      </c>
      <c r="F3" s="7">
        <v>500</v>
      </c>
    </row>
    <row r="4" spans="1:6" x14ac:dyDescent="0.25">
      <c r="B4" s="3" t="s">
        <v>2</v>
      </c>
      <c r="C4" s="4">
        <f ca="1">RANDBETWEEN(100,500)</f>
        <v>404</v>
      </c>
    </row>
    <row r="5" spans="1:6" x14ac:dyDescent="0.25">
      <c r="B5" s="3" t="s">
        <v>3</v>
      </c>
      <c r="C5" s="4">
        <f t="shared" ref="C5:C9" ca="1" si="0">RANDBETWEEN(100,500)</f>
        <v>173</v>
      </c>
    </row>
    <row r="6" spans="1:6" x14ac:dyDescent="0.25">
      <c r="B6" s="3" t="s">
        <v>7</v>
      </c>
      <c r="C6" s="4">
        <f t="shared" ca="1" si="0"/>
        <v>131</v>
      </c>
    </row>
    <row r="7" spans="1:6" x14ac:dyDescent="0.25">
      <c r="B7" s="3" t="s">
        <v>6</v>
      </c>
      <c r="C7" s="4">
        <f t="shared" ca="1" si="0"/>
        <v>111</v>
      </c>
    </row>
    <row r="8" spans="1:6" x14ac:dyDescent="0.25">
      <c r="B8" s="3" t="s">
        <v>4</v>
      </c>
      <c r="C8" s="4">
        <f t="shared" ca="1" si="0"/>
        <v>249</v>
      </c>
    </row>
    <row r="9" spans="1:6" x14ac:dyDescent="0.25">
      <c r="B9" s="5" t="s">
        <v>5</v>
      </c>
      <c r="C9" s="4">
        <f t="shared" ca="1" si="0"/>
        <v>116</v>
      </c>
    </row>
    <row r="12" spans="1:6" x14ac:dyDescent="0.25">
      <c r="A12" t="s">
        <v>10</v>
      </c>
    </row>
    <row r="13" spans="1:6" x14ac:dyDescent="0.25">
      <c r="A13" t="s">
        <v>11</v>
      </c>
    </row>
    <row r="14" spans="1:6" x14ac:dyDescent="0.25">
      <c r="A14" t="s">
        <v>12</v>
      </c>
    </row>
  </sheetData>
  <conditionalFormatting sqref="C4:C9">
    <cfRule type="dataBar" priority="1">
      <dataBar>
        <cfvo type="num" val="$F$2"/>
        <cfvo type="num" val="$F$3"/>
        <color rgb="FFFFB628"/>
      </dataBar>
      <extLst>
        <ext xmlns:x14="http://schemas.microsoft.com/office/spreadsheetml/2009/9/main" uri="{B025F937-C7B1-47D3-B67F-A62EFF666E3E}">
          <x14:id>{F1617C3B-6E31-4159-9052-BAC20FFF4DC0}</x14:id>
        </ext>
      </extLst>
    </cfRule>
  </conditionalFormatting>
  <pageMargins left="0.7" right="0.7" top="0.78740157499999996" bottom="0.78740157499999996" header="0.3" footer="0.3"/>
  <extLst>
    <ext xmlns:x14="http://schemas.microsoft.com/office/spreadsheetml/2009/9/main" uri="{78C0D931-6437-407d-A8EE-F0AAD7539E65}">
      <x14:conditionalFormattings>
        <x14:conditionalFormatting xmlns:xm="http://schemas.microsoft.com/office/excel/2006/main">
          <x14:cfRule type="dataBar" id="{F1617C3B-6E31-4159-9052-BAC20FFF4DC0}">
            <x14:dataBar minLength="0" maxLength="100" gradient="0">
              <x14:cfvo type="num">
                <xm:f>$F$2</xm:f>
              </x14:cfvo>
              <x14:cfvo type="num">
                <xm:f>$F$3</xm:f>
              </x14:cfvo>
              <x14:negativeFillColor rgb="FFFF0000"/>
              <x14:axisColor rgb="FF000000"/>
            </x14:dataBar>
          </x14:cfRule>
          <xm:sqref>C4:C9</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822B7-5667-4900-8AE1-1EA0B6F03D9A}">
  <dimension ref="A1:F14"/>
  <sheetViews>
    <sheetView zoomScale="145" zoomScaleNormal="145" workbookViewId="0">
      <selection activeCell="B4" sqref="B4:B9"/>
    </sheetView>
  </sheetViews>
  <sheetFormatPr defaultColWidth="11.42578125" defaultRowHeight="15" x14ac:dyDescent="0.25"/>
  <sheetData>
    <row r="1" spans="1:6" ht="15.75" thickBot="1" x14ac:dyDescent="0.3"/>
    <row r="2" spans="1:6" x14ac:dyDescent="0.25">
      <c r="E2" s="8" t="s">
        <v>41</v>
      </c>
      <c r="F2" s="10">
        <v>100</v>
      </c>
    </row>
    <row r="3" spans="1:6" ht="15.75" thickBot="1" x14ac:dyDescent="0.3">
      <c r="B3" s="1"/>
      <c r="C3" s="2" t="s">
        <v>30</v>
      </c>
      <c r="E3" s="9" t="s">
        <v>42</v>
      </c>
      <c r="F3" s="7">
        <v>500</v>
      </c>
    </row>
    <row r="4" spans="1:6" x14ac:dyDescent="0.25">
      <c r="B4" s="3" t="s">
        <v>2</v>
      </c>
      <c r="C4" s="4">
        <f ca="1">RANDBETWEEN(100,500)</f>
        <v>266</v>
      </c>
    </row>
    <row r="5" spans="1:6" x14ac:dyDescent="0.25">
      <c r="B5" s="3" t="s">
        <v>3</v>
      </c>
      <c r="C5" s="4">
        <f t="shared" ref="C5:C9" ca="1" si="0">RANDBETWEEN(100,500)</f>
        <v>118</v>
      </c>
    </row>
    <row r="6" spans="1:6" x14ac:dyDescent="0.25">
      <c r="B6" s="3" t="s">
        <v>7</v>
      </c>
      <c r="C6" s="4">
        <f t="shared" ca="1" si="0"/>
        <v>315</v>
      </c>
    </row>
    <row r="7" spans="1:6" x14ac:dyDescent="0.25">
      <c r="B7" s="3" t="s">
        <v>6</v>
      </c>
      <c r="C7" s="4">
        <f t="shared" ca="1" si="0"/>
        <v>368</v>
      </c>
    </row>
    <row r="8" spans="1:6" x14ac:dyDescent="0.25">
      <c r="B8" s="3" t="s">
        <v>4</v>
      </c>
      <c r="C8" s="4">
        <f ca="1">RANDBETWEEN(100,500)</f>
        <v>331</v>
      </c>
    </row>
    <row r="9" spans="1:6" x14ac:dyDescent="0.25">
      <c r="B9" s="5" t="s">
        <v>5</v>
      </c>
      <c r="C9" s="6">
        <f t="shared" ca="1" si="0"/>
        <v>279</v>
      </c>
    </row>
    <row r="12" spans="1:6" x14ac:dyDescent="0.25">
      <c r="A12" t="s">
        <v>10</v>
      </c>
    </row>
    <row r="13" spans="1:6" x14ac:dyDescent="0.25">
      <c r="A13" t="s">
        <v>11</v>
      </c>
    </row>
    <row r="14" spans="1:6" x14ac:dyDescent="0.25">
      <c r="A14" t="s">
        <v>12</v>
      </c>
    </row>
  </sheetData>
  <conditionalFormatting sqref="C4:C9">
    <cfRule type="colorScale" priority="1">
      <colorScale>
        <cfvo type="num" val="$F$2"/>
        <cfvo type="num" val="$F$3"/>
        <color rgb="FFFCFCFF"/>
        <color rgb="FF63BE7B"/>
      </colorScale>
    </cfRule>
  </conditionalFormatting>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9"/>
  <sheetViews>
    <sheetView zoomScale="295" zoomScaleNormal="295" workbookViewId="0">
      <selection activeCell="C4" sqref="C4"/>
    </sheetView>
  </sheetViews>
  <sheetFormatPr defaultColWidth="11.42578125" defaultRowHeight="15" x14ac:dyDescent="0.25"/>
  <cols>
    <col min="1" max="1" width="19.85546875" customWidth="1"/>
  </cols>
  <sheetData>
    <row r="1" spans="2:6" ht="15.75" thickBot="1" x14ac:dyDescent="0.3"/>
    <row r="2" spans="2:6" x14ac:dyDescent="0.25">
      <c r="E2" s="8" t="s">
        <v>8</v>
      </c>
      <c r="F2" s="10">
        <v>400</v>
      </c>
    </row>
    <row r="3" spans="2:6" ht="15.75" thickBot="1" x14ac:dyDescent="0.3">
      <c r="B3" s="1"/>
      <c r="C3" s="2" t="s">
        <v>30</v>
      </c>
      <c r="E3" s="9" t="s">
        <v>9</v>
      </c>
      <c r="F3" s="7">
        <v>200</v>
      </c>
    </row>
    <row r="4" spans="2:6" x14ac:dyDescent="0.25">
      <c r="B4" s="3" t="s">
        <v>2</v>
      </c>
      <c r="C4" s="4">
        <v>201</v>
      </c>
    </row>
    <row r="5" spans="2:6" x14ac:dyDescent="0.25">
      <c r="B5" s="3" t="s">
        <v>3</v>
      </c>
      <c r="C5" s="4">
        <v>220</v>
      </c>
    </row>
    <row r="6" spans="2:6" x14ac:dyDescent="0.25">
      <c r="B6" s="3" t="s">
        <v>7</v>
      </c>
      <c r="C6" s="4">
        <v>144</v>
      </c>
    </row>
    <row r="7" spans="2:6" x14ac:dyDescent="0.25">
      <c r="B7" s="3" t="s">
        <v>6</v>
      </c>
      <c r="C7" s="4">
        <v>487</v>
      </c>
    </row>
    <row r="8" spans="2:6" x14ac:dyDescent="0.25">
      <c r="B8" s="3" t="s">
        <v>4</v>
      </c>
      <c r="C8" s="4">
        <v>181</v>
      </c>
    </row>
    <row r="9" spans="2:6" x14ac:dyDescent="0.25">
      <c r="B9" s="5" t="s">
        <v>5</v>
      </c>
      <c r="C9" s="6">
        <v>358</v>
      </c>
    </row>
  </sheetData>
  <autoFilter ref="B3:C9" xr:uid="{B25DC495-703C-47A4-93A9-40753CE7D491}"/>
  <pageMargins left="0.7" right="0.7" top="0.78740157499999996" bottom="0.78740157499999996" header="0.3" footer="0.3"/>
  <pageSetup paperSize="9" orientation="portrait" horizontalDpi="4294967293" verticalDpi="0" r:id="rId1"/>
  <extLst>
    <ext xmlns:x14="http://schemas.microsoft.com/office/spreadsheetml/2009/9/main" uri="{78C0D931-6437-407d-A8EE-F0AAD7539E65}">
      <x14:conditionalFormattings>
        <x14:conditionalFormatting xmlns:xm="http://schemas.microsoft.com/office/excel/2006/main">
          <x14:cfRule type="iconSet" priority="1" id="{E814DD0E-F0C8-434A-AF06-32895FFCB953}">
            <x14:iconSet iconSet="3Arrows" custom="1">
              <x14:cfvo type="percent">
                <xm:f>0</xm:f>
              </x14:cfvo>
              <x14:cfvo type="num">
                <xm:f>$F$3</xm:f>
              </x14:cfvo>
              <x14:cfvo type="num">
                <xm:f>$F$2</xm:f>
              </x14:cfvo>
              <x14:cfIcon iconSet="3Symbols2" iconId="2"/>
              <x14:cfIcon iconSet="NoIcons" iconId="0"/>
              <x14:cfIcon iconSet="3TrafficLights1" iconId="1"/>
            </x14:iconSet>
          </x14:cfRule>
          <xm:sqref>C4:C9</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14"/>
  <sheetViews>
    <sheetView zoomScale="160" zoomScaleNormal="160" workbookViewId="0">
      <selection activeCell="E19" sqref="E19"/>
    </sheetView>
  </sheetViews>
  <sheetFormatPr defaultColWidth="11.42578125" defaultRowHeight="12.75" x14ac:dyDescent="0.2"/>
  <cols>
    <col min="1" max="1" width="22" style="11" customWidth="1"/>
    <col min="2" max="2" width="16.85546875" style="12" customWidth="1"/>
    <col min="3" max="16384" width="11.42578125" style="11"/>
  </cols>
  <sheetData>
    <row r="1" spans="1:3" x14ac:dyDescent="0.2">
      <c r="A1" s="15"/>
      <c r="B1" s="16" t="s">
        <v>16</v>
      </c>
    </row>
    <row r="2" spans="1:3" x14ac:dyDescent="0.2">
      <c r="A2" s="17" t="s">
        <v>17</v>
      </c>
      <c r="B2" s="13" t="s">
        <v>43</v>
      </c>
    </row>
    <row r="3" spans="1:3" x14ac:dyDescent="0.2">
      <c r="A3" s="17" t="s">
        <v>18</v>
      </c>
      <c r="B3" s="13" t="s">
        <v>44</v>
      </c>
    </row>
    <row r="4" spans="1:3" x14ac:dyDescent="0.2">
      <c r="A4" s="17" t="s">
        <v>19</v>
      </c>
      <c r="B4" s="13" t="s">
        <v>45</v>
      </c>
    </row>
    <row r="5" spans="1:3" x14ac:dyDescent="0.2">
      <c r="A5" s="17" t="s">
        <v>20</v>
      </c>
      <c r="B5" s="13" t="s">
        <v>43</v>
      </c>
    </row>
    <row r="6" spans="1:3" x14ac:dyDescent="0.2">
      <c r="A6" s="17" t="s">
        <v>21</v>
      </c>
      <c r="B6" s="13" t="s">
        <v>43</v>
      </c>
    </row>
    <row r="7" spans="1:3" x14ac:dyDescent="0.2">
      <c r="A7" s="17" t="s">
        <v>22</v>
      </c>
      <c r="B7" s="13" t="s">
        <v>44</v>
      </c>
    </row>
    <row r="8" spans="1:3" x14ac:dyDescent="0.2">
      <c r="A8" s="17" t="s">
        <v>23</v>
      </c>
      <c r="B8" s="13" t="s">
        <v>43</v>
      </c>
    </row>
    <row r="9" spans="1:3" x14ac:dyDescent="0.2">
      <c r="A9" s="17" t="s">
        <v>24</v>
      </c>
      <c r="B9" s="13" t="s">
        <v>43</v>
      </c>
    </row>
    <row r="10" spans="1:3" x14ac:dyDescent="0.2">
      <c r="A10" s="17" t="s">
        <v>25</v>
      </c>
      <c r="B10" s="13" t="s">
        <v>45</v>
      </c>
    </row>
    <row r="11" spans="1:3" x14ac:dyDescent="0.2">
      <c r="A11" s="17" t="s">
        <v>26</v>
      </c>
      <c r="B11" s="13" t="s">
        <v>45</v>
      </c>
    </row>
    <row r="12" spans="1:3" x14ac:dyDescent="0.2">
      <c r="A12" s="17" t="s">
        <v>27</v>
      </c>
      <c r="B12" s="13" t="s">
        <v>43</v>
      </c>
    </row>
    <row r="13" spans="1:3" x14ac:dyDescent="0.2">
      <c r="A13" s="17" t="s">
        <v>28</v>
      </c>
      <c r="B13" s="13" t="s">
        <v>43</v>
      </c>
      <c r="C13" s="12"/>
    </row>
    <row r="14" spans="1:3" ht="13.5" thickBot="1" x14ac:dyDescent="0.25">
      <c r="A14" s="18" t="s">
        <v>29</v>
      </c>
      <c r="B14" s="14" t="s">
        <v>43</v>
      </c>
    </row>
  </sheetData>
  <sheetProtection formatColumns="0" insertRows="0" selectLockedCells="1"/>
  <phoneticPr fontId="8" type="noConversion"/>
  <conditionalFormatting sqref="A2:B14">
    <cfRule type="expression" dxfId="26" priority="1">
      <formula>$B2="to let"</formula>
    </cfRule>
    <cfRule type="expression" dxfId="25" priority="2">
      <formula>$B2="in renovation"</formula>
    </cfRule>
    <cfRule type="expression" dxfId="24" priority="3">
      <formula>$B2="rented"</formula>
    </cfRule>
    <cfRule type="expression" dxfId="23" priority="4">
      <formula>$B2="frei"</formula>
    </cfRule>
    <cfRule type="expression" dxfId="22" priority="5">
      <formula>$B2="Renovierung"</formula>
    </cfRule>
    <cfRule type="expression" dxfId="21" priority="6">
      <formula>$B2="vermietet"</formula>
    </cfRule>
  </conditionalFormatting>
  <pageMargins left="0.78740157499999996" right="0.78740157499999996" top="0.984251969" bottom="0.984251969" header="0.4921259845" footer="0.4921259845"/>
  <pageSetup paperSize="9" orientation="portrait" horizontalDpi="4294967293"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0B6A76-9B72-4364-8AD0-7DB9C7B7CE50}">
  <dimension ref="A1:H13"/>
  <sheetViews>
    <sheetView zoomScaleNormal="100" workbookViewId="0">
      <selection activeCell="M16" sqref="M16"/>
    </sheetView>
  </sheetViews>
  <sheetFormatPr defaultColWidth="11.42578125" defaultRowHeight="15" x14ac:dyDescent="0.25"/>
  <cols>
    <col min="1" max="1" width="19.42578125" bestFit="1" customWidth="1"/>
  </cols>
  <sheetData>
    <row r="1" spans="1:8" ht="26.25" x14ac:dyDescent="0.4">
      <c r="A1" s="29" t="s">
        <v>15</v>
      </c>
    </row>
    <row r="2" spans="1:8" ht="15.75" thickBot="1" x14ac:dyDescent="0.3"/>
    <row r="3" spans="1:8" x14ac:dyDescent="0.25">
      <c r="A3" s="28"/>
      <c r="B3" s="32">
        <f>B4</f>
        <v>0</v>
      </c>
      <c r="C3" s="32">
        <f t="shared" ref="C3:H3" si="0">C4</f>
        <v>1</v>
      </c>
      <c r="D3" s="32">
        <f t="shared" si="0"/>
        <v>2</v>
      </c>
      <c r="E3" s="32">
        <f t="shared" si="0"/>
        <v>3</v>
      </c>
      <c r="F3" s="32">
        <f t="shared" si="0"/>
        <v>4</v>
      </c>
      <c r="G3" s="32">
        <f t="shared" si="0"/>
        <v>5</v>
      </c>
      <c r="H3" s="33">
        <f t="shared" si="0"/>
        <v>6</v>
      </c>
    </row>
    <row r="4" spans="1:8" ht="18.75" x14ac:dyDescent="0.3">
      <c r="A4" s="27" t="s">
        <v>39</v>
      </c>
      <c r="B4" s="26"/>
      <c r="C4" s="26">
        <f>B4+1</f>
        <v>1</v>
      </c>
      <c r="D4" s="26">
        <f t="shared" ref="D4:H4" si="1">C4+1</f>
        <v>2</v>
      </c>
      <c r="E4" s="26">
        <f t="shared" si="1"/>
        <v>3</v>
      </c>
      <c r="F4" s="26">
        <f t="shared" si="1"/>
        <v>4</v>
      </c>
      <c r="G4" s="26">
        <f t="shared" si="1"/>
        <v>5</v>
      </c>
      <c r="H4" s="25">
        <f t="shared" si="1"/>
        <v>6</v>
      </c>
    </row>
    <row r="5" spans="1:8" x14ac:dyDescent="0.25">
      <c r="A5" s="24" t="s">
        <v>2</v>
      </c>
      <c r="B5" s="23"/>
      <c r="C5" s="23"/>
      <c r="D5" s="23"/>
      <c r="E5" s="23"/>
      <c r="F5" s="23"/>
      <c r="G5" s="23"/>
      <c r="H5" s="22"/>
    </row>
    <row r="6" spans="1:8" x14ac:dyDescent="0.25">
      <c r="A6" s="24" t="s">
        <v>3</v>
      </c>
      <c r="B6" s="23"/>
      <c r="C6" s="23"/>
      <c r="D6" s="23"/>
      <c r="E6" s="23"/>
      <c r="F6" s="23"/>
      <c r="G6" s="23"/>
      <c r="H6" s="22"/>
    </row>
    <row r="7" spans="1:8" x14ac:dyDescent="0.25">
      <c r="A7" s="24" t="s">
        <v>7</v>
      </c>
      <c r="B7" s="23"/>
      <c r="C7" s="23"/>
      <c r="D7" s="23"/>
      <c r="E7" s="23"/>
      <c r="F7" s="23"/>
      <c r="G7" s="23"/>
      <c r="H7" s="22"/>
    </row>
    <row r="8" spans="1:8" x14ac:dyDescent="0.25">
      <c r="A8" s="24" t="s">
        <v>6</v>
      </c>
      <c r="B8" s="23"/>
      <c r="C8" s="23"/>
      <c r="D8" s="23"/>
      <c r="E8" s="23"/>
      <c r="F8" s="23"/>
      <c r="G8" s="23"/>
      <c r="H8" s="22"/>
    </row>
    <row r="9" spans="1:8" x14ac:dyDescent="0.25">
      <c r="A9" s="24" t="s">
        <v>4</v>
      </c>
      <c r="B9" s="23"/>
      <c r="C9" s="23"/>
      <c r="D9" s="23"/>
      <c r="E9" s="23"/>
      <c r="F9" s="23"/>
      <c r="G9" s="23"/>
      <c r="H9" s="22"/>
    </row>
    <row r="10" spans="1:8" x14ac:dyDescent="0.25">
      <c r="A10" s="24" t="s">
        <v>5</v>
      </c>
      <c r="B10" s="23"/>
      <c r="C10" s="23"/>
      <c r="D10" s="23"/>
      <c r="E10" s="23"/>
      <c r="F10" s="23"/>
      <c r="G10" s="23"/>
      <c r="H10" s="22"/>
    </row>
    <row r="11" spans="1:8" x14ac:dyDescent="0.25">
      <c r="A11" s="24" t="s">
        <v>0</v>
      </c>
      <c r="B11" s="23"/>
      <c r="C11" s="23"/>
      <c r="D11" s="23"/>
      <c r="E11" s="23"/>
      <c r="F11" s="23"/>
      <c r="G11" s="23"/>
      <c r="H11" s="22"/>
    </row>
    <row r="12" spans="1:8" x14ac:dyDescent="0.25">
      <c r="A12" s="24" t="s">
        <v>13</v>
      </c>
      <c r="B12" s="23"/>
      <c r="C12" s="23"/>
      <c r="D12" s="23"/>
      <c r="E12" s="23"/>
      <c r="F12" s="23"/>
      <c r="G12" s="23"/>
      <c r="H12" s="22"/>
    </row>
    <row r="13" spans="1:8" ht="15.75" thickBot="1" x14ac:dyDescent="0.3">
      <c r="A13" s="21" t="s">
        <v>14</v>
      </c>
      <c r="B13" s="20"/>
      <c r="C13" s="20"/>
      <c r="D13" s="20"/>
      <c r="E13" s="20"/>
      <c r="F13" s="20"/>
      <c r="G13" s="20"/>
      <c r="H13" s="19"/>
    </row>
  </sheetData>
  <conditionalFormatting sqref="B3:H13">
    <cfRule type="expression" dxfId="20" priority="2">
      <formula>ISBLANK($B$4)</formula>
    </cfRule>
    <cfRule type="expression" dxfId="19" priority="3">
      <formula>WEEKDAY(B$3)=1</formula>
    </cfRule>
    <cfRule type="expression" dxfId="18" priority="4">
      <formula>WEEKDAY(B$4)=7</formula>
    </cfRule>
  </conditionalFormatting>
  <conditionalFormatting sqref="B4">
    <cfRule type="expression" dxfId="17" priority="1">
      <formula>ISBLANK(B4)</formula>
    </cfRule>
  </conditionalFormatting>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F4409DF144167D4A8F76DB82977540F8" ma:contentTypeVersion="5" ma:contentTypeDescription="Ein neues Dokument erstellen." ma:contentTypeScope="" ma:versionID="cae5cb9137089a66bd6470addbccdbcb">
  <xsd:schema xmlns:xsd="http://www.w3.org/2001/XMLSchema" xmlns:xs="http://www.w3.org/2001/XMLSchema" xmlns:p="http://schemas.microsoft.com/office/2006/metadata/properties" xmlns:ns1="http://schemas.microsoft.com/sharepoint/v3" xmlns:ns2="6dcfc46d-3b6e-437e-b29e-14f5890c890f" xmlns:ns3="71ff9f81-6cdc-4151-8e11-59f3893cfd5d" targetNamespace="http://schemas.microsoft.com/office/2006/metadata/properties" ma:root="true" ma:fieldsID="60671861fc16f5018fdcbe59d43007e6" ns1:_="" ns2:_="" ns3:_="">
    <xsd:import namespace="http://schemas.microsoft.com/sharepoint/v3"/>
    <xsd:import namespace="6dcfc46d-3b6e-437e-b29e-14f5890c890f"/>
    <xsd:import namespace="71ff9f81-6cdc-4151-8e11-59f3893cfd5d"/>
    <xsd:element name="properties">
      <xsd:complexType>
        <xsd:sequence>
          <xsd:element name="documentManagement">
            <xsd:complexType>
              <xsd:all>
                <xsd:element ref="ns1:PublishingStartDate" minOccurs="0"/>
                <xsd:element ref="ns1:PublishingExpirationDate" minOccurs="0"/>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Geplantes Startdatum" ma:description="Geplantes Startdatum ist eine Websitespalte, die über das Feature zum Veröffentlichen erstellt wird. Es wird zur Angabe des Datums und der Uhrzeit verwendet, wann diese Seite Besuchern zum ersten Mal angezeigt wird." ma:hidden="true" ma:internalName="PublishingStartDate">
      <xsd:simpleType>
        <xsd:restriction base="dms:Unknown"/>
      </xsd:simpleType>
    </xsd:element>
    <xsd:element name="PublishingExpirationDate" ma:index="9" nillable="true" ma:displayName="Geplantes Enddatum" ma:description="Geplantes Enddatum ist eine Websitespalte, die über das Feature zum Veröffentlichen erstellt wird. Es wird zur Angabe des Datums und der Uhrzeit verwendet, wann diese Seite Besuchern nicht mehr angezeigt wird."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dcfc46d-3b6e-437e-b29e-14f5890c890f" elementFormDefault="qualified">
    <xsd:import namespace="http://schemas.microsoft.com/office/2006/documentManagement/types"/>
    <xsd:import namespace="http://schemas.microsoft.com/office/infopath/2007/PartnerControls"/>
    <xsd:element name="SharedWithUsers" ma:index="10" nillable="true" ma:displayName="Freigegeben für"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ff9f81-6cdc-4151-8e11-59f3893cfd5d"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DE55AB-D7B5-475D-B533-0A8C37AD752E}">
  <ds:schemaRefs>
    <ds:schemaRef ds:uri="http://purl.org/dc/terms/"/>
    <ds:schemaRef ds:uri="71ff9f81-6cdc-4151-8e11-59f3893cfd5d"/>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schemas.microsoft.com/sharepoint/v3"/>
    <ds:schemaRef ds:uri="6dcfc46d-3b6e-437e-b29e-14f5890c890f"/>
    <ds:schemaRef ds:uri="http://www.w3.org/XML/1998/namespace"/>
    <ds:schemaRef ds:uri="http://purl.org/dc/dcmitype/"/>
  </ds:schemaRefs>
</ds:datastoreItem>
</file>

<file path=customXml/itemProps2.xml><?xml version="1.0" encoding="utf-8"?>
<ds:datastoreItem xmlns:ds="http://schemas.openxmlformats.org/officeDocument/2006/customXml" ds:itemID="{5EE3ED9C-3A1B-4395-A2BC-D3886ADED4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dcfc46d-3b6e-437e-b29e-14f5890c890f"/>
    <ds:schemaRef ds:uri="71ff9f81-6cdc-4151-8e11-59f3893cfd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21463B8-C36C-46D2-ADA0-B1FE9EAD8FF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Thresholds</vt:lpstr>
      <vt:lpstr>Soon to come</vt:lpstr>
      <vt:lpstr>Top 2</vt:lpstr>
      <vt:lpstr>Below Average</vt:lpstr>
      <vt:lpstr>Progress</vt:lpstr>
      <vt:lpstr>Gradual</vt:lpstr>
      <vt:lpstr>Symbols</vt:lpstr>
      <vt:lpstr>Flats</vt:lpstr>
      <vt:lpstr>Shift plan</vt:lpstr>
      <vt:lpstr>Current month fixed</vt:lpstr>
      <vt:lpstr>Current month up-to-date</vt:lpstr>
      <vt:lpstr>next 2 weeks</vt:lpstr>
      <vt:lpstr>Grouped Dates</vt:lpstr>
      <vt:lpstr>Two conditions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 Koys</dc:creator>
  <cp:lastModifiedBy>Ina Koys</cp:lastModifiedBy>
  <dcterms:created xsi:type="dcterms:W3CDTF">2017-07-12T11:39:46Z</dcterms:created>
  <dcterms:modified xsi:type="dcterms:W3CDTF">2022-04-20T16:09:14Z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0x010100F4409DF144167D4A8F76DB82977540F8</vt:lpwstr>
  </property>
</Properties>
</file>