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oys-my.sharepoint.com/personal/koys_iko-web_de/Documents/Bücher/ShortSpicy/18_New ways to go!/"/>
    </mc:Choice>
  </mc:AlternateContent>
  <xr:revisionPtr revIDLastSave="63" documentId="11_CA12067BAFA5C8644EB8422DF762F2D9198B651D" xr6:coauthVersionLast="47" xr6:coauthVersionMax="47" xr10:uidLastSave="{A07EC2FD-8E97-487A-B567-80EAA73A1B83}"/>
  <bookViews>
    <workbookView xWindow="150" yWindow="255" windowWidth="28800" windowHeight="18660" xr2:uid="{00000000-000D-0000-FFFF-FFFF00000000}"/>
  </bookViews>
  <sheets>
    <sheet name="Ausgang" sheetId="4" r:id="rId1"/>
  </sheets>
  <definedNames>
    <definedName name="_xlnm._FilterDatabase" localSheetId="0" hidden="1">Ausgang!$A$1:$AB$62</definedName>
    <definedName name="Abteilungen" localSheetId="0">Ausgang!$A$33,Ausgang!$A$2,Ausgang!$A$8,Ausgang!$A$47,Ausgang!$A$55</definedName>
    <definedName name="Abteilungen">#REF!,#REF!,#REF!,#REF!,#REF!</definedName>
    <definedName name="Fett" localSheetId="0">Ausgang!$7:$7,Ausgang!$32:$32,Ausgang!$46:$46,Ausgang!$54:$54,Ausgang!$61:$62</definedName>
    <definedName name="Fett">#REF!,#REF!,#REF!,#REF!,#REF!</definedName>
    <definedName name="Mitarbeiter" localSheetId="0">Ausgang!$A$3:$A$6,Ausgang!$A$9:$A$31,Ausgang!$A$34:$A$45,Ausgang!$A$48:$A$53,Ausgang!$A$56:$A$60</definedName>
    <definedName name="Mitarbeiter">#REF!,#REF!,#REF!,#REF!,#REF!</definedName>
    <definedName name="Mitarbeiterzahlen" localSheetId="0">Ausgang!$B$3:$M$6,Ausgang!$B$9:$M$31,Ausgang!$B$34:$M$45,Ausgang!$B$48:$M$53,Ausgang!$B$56:$M$60,Ausgang!$O$56:$Z$60,Ausgang!$O$48:$Z$53,Ausgang!$O$34:$Z$45,Ausgang!$O$9:$Z$31,Ausgang!$O$3:$Z$6</definedName>
    <definedName name="Mitarbeiterzahlen">#REF!,#REF!,#REF!,#REF!,#REF!,#REF!,#REF!,#REF!,#REF!,#REF!</definedName>
    <definedName name="Obergrenze" localSheetId="0">Ausgang!#REF!</definedName>
    <definedName name="Obergrenze">#REF!</definedName>
    <definedName name="Suchname" localSheetId="0">Ausgang!#REF!</definedName>
    <definedName name="Suchname">#REF!</definedName>
    <definedName name="Test" localSheetId="0">Ausgang!$B$3:$F$6</definedName>
    <definedName name="Test">#REF!</definedName>
    <definedName name="Untergrenze" localSheetId="0">Ausgang!#REF!</definedName>
    <definedName name="Untergrenz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3" i="4" l="1"/>
  <c r="AA3" i="4"/>
  <c r="AB3" i="4" s="1"/>
  <c r="N4" i="4"/>
  <c r="AA4" i="4"/>
  <c r="N5" i="4"/>
  <c r="AA5" i="4"/>
  <c r="N6" i="4"/>
  <c r="AA6" i="4"/>
  <c r="B7" i="4"/>
  <c r="C7" i="4"/>
  <c r="D7" i="4"/>
  <c r="E7" i="4"/>
  <c r="F7" i="4"/>
  <c r="G7" i="4"/>
  <c r="H7" i="4"/>
  <c r="I7" i="4"/>
  <c r="J7" i="4"/>
  <c r="K7" i="4"/>
  <c r="L7" i="4"/>
  <c r="M7" i="4"/>
  <c r="O7" i="4"/>
  <c r="P7" i="4"/>
  <c r="Q7" i="4"/>
  <c r="R7" i="4"/>
  <c r="S7" i="4"/>
  <c r="T7" i="4"/>
  <c r="U7" i="4"/>
  <c r="V7" i="4"/>
  <c r="W7" i="4"/>
  <c r="X7" i="4"/>
  <c r="Y7" i="4"/>
  <c r="Z7" i="4"/>
  <c r="N9" i="4"/>
  <c r="AA9" i="4"/>
  <c r="N10" i="4"/>
  <c r="AA10" i="4"/>
  <c r="N11" i="4"/>
  <c r="AA11" i="4"/>
  <c r="AB11" i="4" s="1"/>
  <c r="N12" i="4"/>
  <c r="AA12" i="4"/>
  <c r="N13" i="4"/>
  <c r="AA13" i="4"/>
  <c r="N14" i="4"/>
  <c r="AA14" i="4"/>
  <c r="N15" i="4"/>
  <c r="AA15" i="4"/>
  <c r="N16" i="4"/>
  <c r="AA16" i="4"/>
  <c r="AB16" i="4" s="1"/>
  <c r="N17" i="4"/>
  <c r="AA17" i="4"/>
  <c r="AB17" i="4" s="1"/>
  <c r="N18" i="4"/>
  <c r="AA18" i="4"/>
  <c r="N19" i="4"/>
  <c r="AA19" i="4"/>
  <c r="N20" i="4"/>
  <c r="AA20" i="4"/>
  <c r="AB20" i="4" s="1"/>
  <c r="N21" i="4"/>
  <c r="AA21" i="4"/>
  <c r="N22" i="4"/>
  <c r="AA22" i="4"/>
  <c r="N23" i="4"/>
  <c r="AA23" i="4"/>
  <c r="N24" i="4"/>
  <c r="AA24" i="4"/>
  <c r="N25" i="4"/>
  <c r="AA25" i="4"/>
  <c r="N26" i="4"/>
  <c r="AA26" i="4"/>
  <c r="N27" i="4"/>
  <c r="AA27" i="4"/>
  <c r="N28" i="4"/>
  <c r="AA28" i="4"/>
  <c r="N29" i="4"/>
  <c r="AA29" i="4"/>
  <c r="N30" i="4"/>
  <c r="AA30" i="4"/>
  <c r="N31" i="4"/>
  <c r="AA31" i="4"/>
  <c r="AB31" i="4" s="1"/>
  <c r="B32" i="4"/>
  <c r="C32" i="4"/>
  <c r="D32" i="4"/>
  <c r="E32" i="4"/>
  <c r="F32" i="4"/>
  <c r="G32" i="4"/>
  <c r="H32" i="4"/>
  <c r="I32" i="4"/>
  <c r="J32" i="4"/>
  <c r="K32" i="4"/>
  <c r="L32" i="4"/>
  <c r="M32" i="4"/>
  <c r="O32" i="4"/>
  <c r="P32" i="4"/>
  <c r="Q32" i="4"/>
  <c r="R32" i="4"/>
  <c r="S32" i="4"/>
  <c r="T32" i="4"/>
  <c r="U32" i="4"/>
  <c r="V32" i="4"/>
  <c r="W32" i="4"/>
  <c r="X32" i="4"/>
  <c r="Y32" i="4"/>
  <c r="Z32" i="4"/>
  <c r="N34" i="4"/>
  <c r="AA34" i="4"/>
  <c r="N35" i="4"/>
  <c r="AA35" i="4"/>
  <c r="N36" i="4"/>
  <c r="AA36" i="4"/>
  <c r="AB36" i="4" s="1"/>
  <c r="N37" i="4"/>
  <c r="AA37" i="4"/>
  <c r="AB37" i="4" s="1"/>
  <c r="N38" i="4"/>
  <c r="AA38" i="4"/>
  <c r="N39" i="4"/>
  <c r="AA39" i="4"/>
  <c r="N40" i="4"/>
  <c r="AA40" i="4"/>
  <c r="AB40" i="4" s="1"/>
  <c r="N41" i="4"/>
  <c r="AA41" i="4"/>
  <c r="N42" i="4"/>
  <c r="AA42" i="4"/>
  <c r="N43" i="4"/>
  <c r="AA43" i="4"/>
  <c r="N44" i="4"/>
  <c r="AA44" i="4"/>
  <c r="N45" i="4"/>
  <c r="AA45" i="4"/>
  <c r="B46" i="4"/>
  <c r="C46" i="4"/>
  <c r="D46" i="4"/>
  <c r="E46" i="4"/>
  <c r="F46" i="4"/>
  <c r="G46" i="4"/>
  <c r="H46" i="4"/>
  <c r="I46" i="4"/>
  <c r="J46" i="4"/>
  <c r="K46" i="4"/>
  <c r="L46" i="4"/>
  <c r="M46" i="4"/>
  <c r="O46" i="4"/>
  <c r="P46" i="4"/>
  <c r="Q46" i="4"/>
  <c r="R46" i="4"/>
  <c r="S46" i="4"/>
  <c r="T46" i="4"/>
  <c r="U46" i="4"/>
  <c r="V46" i="4"/>
  <c r="W46" i="4"/>
  <c r="X46" i="4"/>
  <c r="Y46" i="4"/>
  <c r="Z46" i="4"/>
  <c r="N48" i="4"/>
  <c r="AA48" i="4"/>
  <c r="N49" i="4"/>
  <c r="AA49" i="4"/>
  <c r="N50" i="4"/>
  <c r="AA50" i="4"/>
  <c r="AB50" i="4" s="1"/>
  <c r="N51" i="4"/>
  <c r="AA51" i="4"/>
  <c r="N52" i="4"/>
  <c r="AA52" i="4"/>
  <c r="N53" i="4"/>
  <c r="AA53" i="4"/>
  <c r="AB53" i="4" s="1"/>
  <c r="B54" i="4"/>
  <c r="C54" i="4"/>
  <c r="D54" i="4"/>
  <c r="E54" i="4"/>
  <c r="F54" i="4"/>
  <c r="G54" i="4"/>
  <c r="H54" i="4"/>
  <c r="I54" i="4"/>
  <c r="J54" i="4"/>
  <c r="K54" i="4"/>
  <c r="L54" i="4"/>
  <c r="M54" i="4"/>
  <c r="O54" i="4"/>
  <c r="P54" i="4"/>
  <c r="Q54" i="4"/>
  <c r="R54" i="4"/>
  <c r="S54" i="4"/>
  <c r="T54" i="4"/>
  <c r="U54" i="4"/>
  <c r="V54" i="4"/>
  <c r="W54" i="4"/>
  <c r="X54" i="4"/>
  <c r="Y54" i="4"/>
  <c r="Z54" i="4"/>
  <c r="N56" i="4"/>
  <c r="AA56" i="4"/>
  <c r="N57" i="4"/>
  <c r="AA57" i="4"/>
  <c r="N58" i="4"/>
  <c r="AA58" i="4"/>
  <c r="N59" i="4"/>
  <c r="AA59" i="4"/>
  <c r="N60" i="4"/>
  <c r="AA60" i="4"/>
  <c r="B61" i="4"/>
  <c r="C61" i="4"/>
  <c r="D61" i="4"/>
  <c r="E61" i="4"/>
  <c r="F61" i="4"/>
  <c r="G61" i="4"/>
  <c r="H61" i="4"/>
  <c r="I61" i="4"/>
  <c r="J61" i="4"/>
  <c r="K61" i="4"/>
  <c r="L61" i="4"/>
  <c r="M61" i="4"/>
  <c r="O61" i="4"/>
  <c r="P61" i="4"/>
  <c r="Q61" i="4"/>
  <c r="R61" i="4"/>
  <c r="S61" i="4"/>
  <c r="T61" i="4"/>
  <c r="U61" i="4"/>
  <c r="V61" i="4"/>
  <c r="V62" i="4" s="1"/>
  <c r="W61" i="4"/>
  <c r="X61" i="4"/>
  <c r="Y61" i="4"/>
  <c r="Z61" i="4"/>
  <c r="U62" i="4" l="1"/>
  <c r="AB14" i="4"/>
  <c r="W62" i="4"/>
  <c r="AB59" i="4"/>
  <c r="P62" i="4"/>
  <c r="AB49" i="4"/>
  <c r="AB41" i="4"/>
  <c r="C62" i="4"/>
  <c r="AB13" i="4"/>
  <c r="L62" i="4"/>
  <c r="F62" i="4"/>
  <c r="D62" i="4"/>
  <c r="AB48" i="4"/>
  <c r="AB6" i="4"/>
  <c r="AB57" i="4"/>
  <c r="AB56" i="4"/>
  <c r="AB35" i="4"/>
  <c r="N32" i="4"/>
  <c r="AB27" i="4"/>
  <c r="AB15" i="4"/>
  <c r="N46" i="4"/>
  <c r="AB34" i="4"/>
  <c r="E62" i="4"/>
  <c r="B62" i="4"/>
  <c r="AB39" i="4"/>
  <c r="O62" i="4"/>
  <c r="AB44" i="4"/>
  <c r="AB38" i="4"/>
  <c r="AB19" i="4"/>
  <c r="AB30" i="4"/>
  <c r="AB18" i="4"/>
  <c r="T62" i="4"/>
  <c r="G62" i="4"/>
  <c r="AB29" i="4"/>
  <c r="S62" i="4"/>
  <c r="AB23" i="4"/>
  <c r="AB58" i="4"/>
  <c r="AB43" i="4"/>
  <c r="AB25" i="4"/>
  <c r="AB9" i="4"/>
  <c r="N7" i="4"/>
  <c r="R62" i="4"/>
  <c r="AA7" i="4"/>
  <c r="H62" i="4"/>
  <c r="Q62" i="4"/>
  <c r="AB42" i="4"/>
  <c r="AB24" i="4"/>
  <c r="Z62" i="4"/>
  <c r="AA61" i="4"/>
  <c r="AB5" i="4"/>
  <c r="N54" i="4"/>
  <c r="Y62" i="4"/>
  <c r="AA54" i="4"/>
  <c r="AA46" i="4"/>
  <c r="AA32" i="4"/>
  <c r="AB32" i="4" s="1"/>
  <c r="AB28" i="4"/>
  <c r="AB12" i="4"/>
  <c r="AB60" i="4"/>
  <c r="M62" i="4"/>
  <c r="AB45" i="4"/>
  <c r="AB22" i="4"/>
  <c r="AB4" i="4"/>
  <c r="J62" i="4"/>
  <c r="AB52" i="4"/>
  <c r="X62" i="4"/>
  <c r="K62" i="4"/>
  <c r="AB21" i="4"/>
  <c r="I62" i="4"/>
  <c r="AB51" i="4"/>
  <c r="AB26" i="4"/>
  <c r="AB10" i="4"/>
  <c r="N61" i="4"/>
  <c r="AB54" i="4" l="1"/>
  <c r="AB7" i="4"/>
  <c r="AB46" i="4"/>
  <c r="AA62" i="4"/>
  <c r="N62" i="4"/>
  <c r="AB62" i="4" s="1"/>
  <c r="AB61" i="4"/>
</calcChain>
</file>

<file path=xl/sharedStrings.xml><?xml version="1.0" encoding="utf-8"?>
<sst xmlns="http://schemas.openxmlformats.org/spreadsheetml/2006/main" count="89" uniqueCount="76">
  <si>
    <t>Name</t>
  </si>
  <si>
    <t>Jan</t>
  </si>
  <si>
    <t>Feb</t>
  </si>
  <si>
    <t>Karl Obermimer</t>
  </si>
  <si>
    <t>Egon Zweitegeige</t>
  </si>
  <si>
    <t>Luzie Fleißig</t>
  </si>
  <si>
    <t>Friedrich Krümel</t>
  </si>
  <si>
    <t>Rosi Rot</t>
  </si>
  <si>
    <t>Katrin Kramer</t>
  </si>
  <si>
    <t>Otto Kirsch</t>
  </si>
  <si>
    <t>Fritz Gammel</t>
  </si>
  <si>
    <t>Joachim Rettich</t>
  </si>
  <si>
    <t>Karolus Marx</t>
  </si>
  <si>
    <t>Theodor Attila</t>
  </si>
  <si>
    <t>Mehmet Özgentürk</t>
  </si>
  <si>
    <t>Adola Zimmer</t>
  </si>
  <si>
    <t>Ute Fröhlich</t>
  </si>
  <si>
    <t>Sven Kunze</t>
  </si>
  <si>
    <t>Andrea Liebscher</t>
  </si>
  <si>
    <t>Kerstin Liebscher</t>
  </si>
  <si>
    <t>Martin Schmitt</t>
  </si>
  <si>
    <t>Martin Schmidt</t>
  </si>
  <si>
    <t>Walter Schulze</t>
  </si>
  <si>
    <t>Ina Koys</t>
  </si>
  <si>
    <t>Doreen Kaczmirzek</t>
  </si>
  <si>
    <t>Dr. Helmut Müller-Lüdenscheid</t>
  </si>
  <si>
    <t>Karel Gott</t>
  </si>
  <si>
    <t>Jan Maaten</t>
  </si>
  <si>
    <t>Xaver Obermaier</t>
  </si>
  <si>
    <t>Hao Wech</t>
  </si>
  <si>
    <t>Albert Einstein</t>
  </si>
  <si>
    <t>Justus Liebig</t>
  </si>
  <si>
    <t>Marie Curie</t>
  </si>
  <si>
    <t>Otto Nagel</t>
  </si>
  <si>
    <t>Alfred Nobel</t>
  </si>
  <si>
    <t>Galileo Galilei</t>
  </si>
  <si>
    <t>Charles Darwin</t>
  </si>
  <si>
    <t>Thomas Alva Edison</t>
  </si>
  <si>
    <t>Konrad Zuse</t>
  </si>
  <si>
    <t>Bill Gates</t>
  </si>
  <si>
    <t>Linus Thorwaldsen</t>
  </si>
  <si>
    <t>Karl Daimler</t>
  </si>
  <si>
    <t>Marketing:</t>
  </si>
  <si>
    <t>Wilhelm von Münchhausen</t>
  </si>
  <si>
    <t>Friedrich Schiller</t>
  </si>
  <si>
    <t>Karl Marks</t>
  </si>
  <si>
    <t>Karl Dall</t>
  </si>
  <si>
    <t>Claudia Schiffer</t>
  </si>
  <si>
    <t>Verona Poth</t>
  </si>
  <si>
    <t>Karin Knifflig</t>
  </si>
  <si>
    <t>Charles Schlitzohr</t>
  </si>
  <si>
    <t>Gudrun Gründlich</t>
  </si>
  <si>
    <t>Petra Penibel</t>
  </si>
  <si>
    <t>Gregor Großartig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</si>
  <si>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</si>
  <si>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</si>
  <si>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</si>
  <si>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</si>
  <si>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</si>
  <si>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</si>
  <si>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</si>
  <si>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</si>
  <si>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</si>
  <si>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</si>
  <si>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Sum</t>
  </si>
  <si>
    <t>Both years</t>
  </si>
  <si>
    <t>Boardroom</t>
  </si>
  <si>
    <t>Boardroom total:</t>
  </si>
  <si>
    <t>Production</t>
  </si>
  <si>
    <t>Production total:</t>
  </si>
  <si>
    <t>Development</t>
  </si>
  <si>
    <t>Development total:</t>
  </si>
  <si>
    <t>Marketing total:</t>
  </si>
  <si>
    <t>Accounting</t>
  </si>
  <si>
    <t>Accounting total:</t>
  </si>
  <si>
    <t>Company 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</si>
</sst>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€&quot;_-;\-* #,##0.00\ &quot;€&quot;_-;_-* &quot;-&quot;??\ &quot;€&quot;_-;_-@_-"/>
  </numFmts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0"/>
      <color indexed="57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164" fontId="2" fillId="0" borderId="0" xfId="1" applyFont="1"/>
    <xf numFmtId="164" fontId="3" fillId="0" borderId="0" xfId="1" applyFont="1"/>
    <xf numFmtId="164" fontId="2" fillId="0" borderId="0" xfId="0" applyNumberFormat="1" applyFont="1"/>
    <xf numFmtId="164" fontId="3" fillId="3" borderId="0" xfId="1" applyFont="1" applyFill="1"/>
    <xf numFmtId="164" fontId="2" fillId="3" borderId="0" xfId="1" applyFont="1" applyFill="1"/>
    <xf numFmtId="0" fontId="0" fillId="0" borderId="0" xfId="0" applyAlignment="1">
      <alignment horizontal="center"/>
    </xf>
    <xf numFmtId="164" fontId="3" fillId="3" borderId="0" xfId="1" applyFont="1" applyFill="1" applyAlignment="1">
      <alignment horizontal="center"/>
    </xf>
    <xf numFmtId="164" fontId="2" fillId="3" borderId="0" xfId="1" applyFont="1" applyFill="1" applyAlignment="1">
      <alignment horizontal="center"/>
    </xf>
    <xf numFmtId="0" fontId="2" fillId="2" borderId="3" xfId="0" applyFont="1" applyFill="1" applyBorder="1" applyAlignment="1">
      <alignment horizontal="center"/>
    </xf>
    <xf numFmtId="164" fontId="4" fillId="0" borderId="0" xfId="1" applyFont="1"/>
    <xf numFmtId="164" fontId="1" fillId="0" borderId="0" xfId="1" applyFont="1"/>
    <xf numFmtId="164" fontId="1" fillId="3" borderId="0" xfId="1" applyFont="1" applyFill="1"/>
    <xf numFmtId="164" fontId="1" fillId="3" borderId="0" xfId="1" applyFont="1" applyFill="1" applyAlignment="1">
      <alignment horizontal="center"/>
    </xf>
    <xf numFmtId="164" fontId="1" fillId="0" borderId="0" xfId="1" applyFont="1" applyAlignment="1">
      <alignment horizontal="center"/>
    </xf>
    <xf numFmtId="0" fontId="1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68"/>
  <sheetViews>
    <sheetView tabSelected="1" zoomScale="130" zoomScaleNormal="130" zoomScalePageLayoutView="55" workbookViewId="0">
      <selection activeCell="A63" sqref="A63"/>
    </sheetView>
  </sheetViews>
  <sheetFormatPr defaultColWidth="11.42578125" defaultRowHeight="12.75" x14ac:dyDescent="0.2"/>
  <cols>
    <col min="1" max="1" width="31" bestFit="1" customWidth="1"/>
    <col min="2" max="13" width="13.7109375" bestFit="1" customWidth="1"/>
    <col min="14" max="14" width="15.140625" bestFit="1" customWidth="1"/>
    <col min="15" max="26" width="13.7109375" bestFit="1" customWidth="1"/>
    <col min="27" max="27" width="15.140625" bestFit="1" customWidth="1"/>
    <col min="28" max="28" width="15.140625" style="9" bestFit="1" customWidth="1"/>
  </cols>
  <sheetData>
    <row r="1" spans="1:28" s="1" customFormat="1" ht="13.5" thickBot="1" x14ac:dyDescent="0.25">
      <c r="A1" s="3" t="s">
        <v>0</v>
      </c>
      <c r="B1" s="3" t="s">
        <v>1</v>
      </c>
      <c r="C1" s="3" t="s">
        <v>2</v>
      </c>
      <c r="D1" s="3" t="s">
        <v>54</v>
      </c>
      <c r="E1" s="3" t="s">
        <v>55</v>
      </c>
      <c r="F1" s="3" t="s">
        <v>56</v>
      </c>
      <c r="G1" s="3" t="s">
        <v>57</v>
      </c>
      <c r="H1" s="3" t="s">
        <v>58</v>
      </c>
      <c r="I1" s="3" t="s">
        <v>59</v>
      </c>
      <c r="J1" s="3" t="s">
        <v>60</v>
      </c>
      <c r="K1" s="3" t="s">
        <v>61</v>
      </c>
      <c r="L1" s="3" t="s">
        <v>62</v>
      </c>
      <c r="M1" s="3" t="s">
        <v>63</v>
      </c>
      <c r="N1" s="3" t="s">
        <v>64</v>
      </c>
      <c r="O1" s="2" t="s">
        <v>1</v>
      </c>
      <c r="P1" s="3" t="s">
        <v>2</v>
      </c>
      <c r="Q1" s="3" t="s">
        <v>54</v>
      </c>
      <c r="R1" s="3" t="s">
        <v>55</v>
      </c>
      <c r="S1" s="3" t="s">
        <v>56</v>
      </c>
      <c r="T1" s="3" t="s">
        <v>57</v>
      </c>
      <c r="U1" s="3" t="s">
        <v>58</v>
      </c>
      <c r="V1" s="3" t="s">
        <v>59</v>
      </c>
      <c r="W1" s="3" t="s">
        <v>60</v>
      </c>
      <c r="X1" s="3" t="s">
        <v>61</v>
      </c>
      <c r="Y1" s="3" t="s">
        <v>62</v>
      </c>
      <c r="Z1" s="3" t="s">
        <v>63</v>
      </c>
      <c r="AA1" s="3" t="s">
        <v>64</v>
      </c>
      <c r="AB1" s="12" t="s">
        <v>65</v>
      </c>
    </row>
    <row r="2" spans="1:28" s="5" customFormat="1" x14ac:dyDescent="0.2">
      <c r="A2" s="13" t="s">
        <v>66</v>
      </c>
      <c r="N2" s="7"/>
      <c r="AA2" s="7"/>
      <c r="AB2" s="10"/>
    </row>
    <row r="3" spans="1:28" s="14" customFormat="1" x14ac:dyDescent="0.2">
      <c r="A3" s="14" t="s">
        <v>3</v>
      </c>
      <c r="B3" s="14">
        <v>7554</v>
      </c>
      <c r="C3" s="14">
        <v>7554</v>
      </c>
      <c r="D3" s="14">
        <v>7554</v>
      </c>
      <c r="E3" s="14">
        <v>7554</v>
      </c>
      <c r="F3" s="14">
        <v>7554</v>
      </c>
      <c r="G3" s="14">
        <v>7554</v>
      </c>
      <c r="H3" s="14">
        <v>7554</v>
      </c>
      <c r="I3" s="14">
        <v>7554</v>
      </c>
      <c r="J3" s="14">
        <v>7554</v>
      </c>
      <c r="K3" s="14">
        <v>7554</v>
      </c>
      <c r="L3" s="14">
        <v>7554</v>
      </c>
      <c r="M3" s="14">
        <v>7931.7</v>
      </c>
      <c r="N3" s="15">
        <f>SUM(B3:M3)</f>
        <v>91025.7</v>
      </c>
      <c r="O3" s="14">
        <v>7931.7</v>
      </c>
      <c r="P3" s="14">
        <v>7931.7</v>
      </c>
      <c r="Q3" s="14">
        <v>7931.7</v>
      </c>
      <c r="R3" s="14">
        <v>7931.7</v>
      </c>
      <c r="S3" s="14">
        <v>7931.7</v>
      </c>
      <c r="T3" s="14">
        <v>7931.7</v>
      </c>
      <c r="U3" s="14">
        <v>7931.7</v>
      </c>
      <c r="V3" s="14">
        <v>7931.7</v>
      </c>
      <c r="W3" s="14">
        <v>7931.7</v>
      </c>
      <c r="X3" s="14">
        <v>7931.7</v>
      </c>
      <c r="Y3" s="14">
        <v>7931.7</v>
      </c>
      <c r="Z3" s="14">
        <v>7931.7</v>
      </c>
      <c r="AA3" s="15">
        <f>SUM(O3:Z3)</f>
        <v>95180.39999999998</v>
      </c>
      <c r="AB3" s="16">
        <f>AA3+N3</f>
        <v>186206.09999999998</v>
      </c>
    </row>
    <row r="4" spans="1:28" s="14" customFormat="1" x14ac:dyDescent="0.2">
      <c r="A4" s="14" t="s">
        <v>4</v>
      </c>
      <c r="B4" s="14">
        <v>7235</v>
      </c>
      <c r="C4" s="14">
        <v>7235</v>
      </c>
      <c r="D4" s="14">
        <v>7235</v>
      </c>
      <c r="E4" s="14">
        <v>7235</v>
      </c>
      <c r="F4" s="14">
        <v>7235</v>
      </c>
      <c r="G4" s="14">
        <v>7235</v>
      </c>
      <c r="H4" s="14">
        <v>7235</v>
      </c>
      <c r="I4" s="14">
        <v>7235</v>
      </c>
      <c r="J4" s="14">
        <v>7235</v>
      </c>
      <c r="K4" s="14">
        <v>7235</v>
      </c>
      <c r="L4" s="14">
        <v>7235</v>
      </c>
      <c r="M4" s="14">
        <v>7596.75</v>
      </c>
      <c r="N4" s="15">
        <f>SUM(B4:M4)</f>
        <v>87181.75</v>
      </c>
      <c r="O4" s="14">
        <v>7596.75</v>
      </c>
      <c r="P4" s="14">
        <v>7596.75</v>
      </c>
      <c r="Q4" s="14">
        <v>7596.75</v>
      </c>
      <c r="R4" s="14">
        <v>7596.75</v>
      </c>
      <c r="S4" s="14">
        <v>7596.75</v>
      </c>
      <c r="T4" s="14">
        <v>7596.75</v>
      </c>
      <c r="U4" s="14">
        <v>7596.75</v>
      </c>
      <c r="V4" s="14">
        <v>7596.75</v>
      </c>
      <c r="W4" s="14">
        <v>7596.75</v>
      </c>
      <c r="X4" s="14">
        <v>7596.75</v>
      </c>
      <c r="Y4" s="14">
        <v>7596.75</v>
      </c>
      <c r="Z4" s="14">
        <v>7596.75</v>
      </c>
      <c r="AA4" s="15">
        <f>SUM(O4:Z4)</f>
        <v>91161</v>
      </c>
      <c r="AB4" s="16">
        <f>AA4+N4</f>
        <v>178342.75</v>
      </c>
    </row>
    <row r="5" spans="1:28" s="14" customFormat="1" x14ac:dyDescent="0.2">
      <c r="A5" s="14" t="s">
        <v>5</v>
      </c>
      <c r="B5" s="14">
        <v>3682</v>
      </c>
      <c r="C5" s="14">
        <v>3682</v>
      </c>
      <c r="D5" s="14">
        <v>3682</v>
      </c>
      <c r="E5" s="14">
        <v>3682</v>
      </c>
      <c r="F5" s="14">
        <v>3682</v>
      </c>
      <c r="G5" s="14">
        <v>3682</v>
      </c>
      <c r="H5" s="14">
        <v>3682</v>
      </c>
      <c r="I5" s="14">
        <v>3682</v>
      </c>
      <c r="J5" s="14">
        <v>3682</v>
      </c>
      <c r="K5" s="14">
        <v>3682</v>
      </c>
      <c r="L5" s="14">
        <v>3682</v>
      </c>
      <c r="M5" s="14">
        <v>3866.1</v>
      </c>
      <c r="N5" s="15">
        <f>SUM(B5:M5)</f>
        <v>44368.1</v>
      </c>
      <c r="O5" s="14">
        <v>3866.1</v>
      </c>
      <c r="P5" s="14">
        <v>3866.1</v>
      </c>
      <c r="Q5" s="14">
        <v>3866.1</v>
      </c>
      <c r="R5" s="14">
        <v>3866.1</v>
      </c>
      <c r="S5" s="14">
        <v>3866.1</v>
      </c>
      <c r="T5" s="14">
        <v>3866.1</v>
      </c>
      <c r="U5" s="14">
        <v>3866.1</v>
      </c>
      <c r="V5" s="14">
        <v>3866.1</v>
      </c>
      <c r="W5" s="14">
        <v>3866.1</v>
      </c>
      <c r="X5" s="14">
        <v>3866.1</v>
      </c>
      <c r="Y5" s="14">
        <v>3866.1</v>
      </c>
      <c r="Z5" s="14">
        <v>3866.1</v>
      </c>
      <c r="AA5" s="15">
        <f>SUM(O5:Z5)</f>
        <v>46393.19999999999</v>
      </c>
      <c r="AB5" s="16">
        <f>AA5+N5</f>
        <v>90761.299999999988</v>
      </c>
    </row>
    <row r="6" spans="1:28" s="14" customFormat="1" x14ac:dyDescent="0.2">
      <c r="A6" s="14" t="s">
        <v>6</v>
      </c>
      <c r="B6" s="14">
        <v>3421</v>
      </c>
      <c r="C6" s="14">
        <v>3421</v>
      </c>
      <c r="D6" s="14">
        <v>3421</v>
      </c>
      <c r="E6" s="14">
        <v>3421</v>
      </c>
      <c r="F6" s="14">
        <v>3421</v>
      </c>
      <c r="G6" s="14">
        <v>3421</v>
      </c>
      <c r="H6" s="14">
        <v>3421</v>
      </c>
      <c r="I6" s="14">
        <v>3421</v>
      </c>
      <c r="J6" s="14">
        <v>3421</v>
      </c>
      <c r="K6" s="14">
        <v>3421</v>
      </c>
      <c r="L6" s="14">
        <v>3421</v>
      </c>
      <c r="M6" s="14">
        <v>3592.05</v>
      </c>
      <c r="N6" s="15">
        <f>SUM(B6:M6)</f>
        <v>41223.050000000003</v>
      </c>
      <c r="O6" s="14">
        <v>3592.05</v>
      </c>
      <c r="P6" s="14">
        <v>3592.05</v>
      </c>
      <c r="Q6" s="14">
        <v>3592.05</v>
      </c>
      <c r="R6" s="14">
        <v>3592.05</v>
      </c>
      <c r="S6" s="14">
        <v>3592.05</v>
      </c>
      <c r="T6" s="14">
        <v>3592.05</v>
      </c>
      <c r="U6" s="14">
        <v>3592.05</v>
      </c>
      <c r="V6" s="14">
        <v>3592.05</v>
      </c>
      <c r="W6" s="14">
        <v>3592.05</v>
      </c>
      <c r="X6" s="14">
        <v>3592.05</v>
      </c>
      <c r="Y6" s="14">
        <v>3592.05</v>
      </c>
      <c r="Z6" s="14">
        <v>3592.05</v>
      </c>
      <c r="AA6" s="15">
        <f>SUM(O6:Z6)</f>
        <v>43104.600000000006</v>
      </c>
      <c r="AB6" s="16">
        <f>AA6+N6</f>
        <v>84327.650000000009</v>
      </c>
    </row>
    <row r="7" spans="1:28" s="4" customFormat="1" x14ac:dyDescent="0.2">
      <c r="A7" s="4" t="s">
        <v>67</v>
      </c>
      <c r="B7" s="4">
        <f t="shared" ref="B7:M7" si="0">SUM(B3:B6)</f>
        <v>21892</v>
      </c>
      <c r="C7" s="4">
        <f t="shared" si="0"/>
        <v>21892</v>
      </c>
      <c r="D7" s="4">
        <f t="shared" si="0"/>
        <v>21892</v>
      </c>
      <c r="E7" s="4">
        <f t="shared" si="0"/>
        <v>21892</v>
      </c>
      <c r="F7" s="4">
        <f t="shared" si="0"/>
        <v>21892</v>
      </c>
      <c r="G7" s="4">
        <f t="shared" si="0"/>
        <v>21892</v>
      </c>
      <c r="H7" s="4">
        <f t="shared" si="0"/>
        <v>21892</v>
      </c>
      <c r="I7" s="4">
        <f t="shared" si="0"/>
        <v>21892</v>
      </c>
      <c r="J7" s="4">
        <f t="shared" si="0"/>
        <v>21892</v>
      </c>
      <c r="K7" s="4">
        <f t="shared" si="0"/>
        <v>21892</v>
      </c>
      <c r="L7" s="4">
        <f t="shared" si="0"/>
        <v>21892</v>
      </c>
      <c r="M7" s="4">
        <f t="shared" si="0"/>
        <v>22986.6</v>
      </c>
      <c r="N7" s="8">
        <f>SUM(B7:M7)</f>
        <v>263798.59999999998</v>
      </c>
      <c r="O7" s="4">
        <f t="shared" ref="O7:Z7" si="1">SUM(O3:O6)</f>
        <v>22986.6</v>
      </c>
      <c r="P7" s="4">
        <f t="shared" si="1"/>
        <v>22986.6</v>
      </c>
      <c r="Q7" s="4">
        <f t="shared" si="1"/>
        <v>22986.6</v>
      </c>
      <c r="R7" s="4">
        <f t="shared" si="1"/>
        <v>22986.6</v>
      </c>
      <c r="S7" s="4">
        <f t="shared" si="1"/>
        <v>22986.6</v>
      </c>
      <c r="T7" s="4">
        <f t="shared" si="1"/>
        <v>22986.6</v>
      </c>
      <c r="U7" s="4">
        <f t="shared" si="1"/>
        <v>22986.6</v>
      </c>
      <c r="V7" s="4">
        <f t="shared" si="1"/>
        <v>22986.6</v>
      </c>
      <c r="W7" s="4">
        <f t="shared" si="1"/>
        <v>22986.6</v>
      </c>
      <c r="X7" s="4">
        <f t="shared" si="1"/>
        <v>22986.6</v>
      </c>
      <c r="Y7" s="4">
        <f t="shared" si="1"/>
        <v>22986.6</v>
      </c>
      <c r="Z7" s="4">
        <f t="shared" si="1"/>
        <v>22986.6</v>
      </c>
      <c r="AA7" s="8">
        <f>SUM(O7:Z7)</f>
        <v>275839.2</v>
      </c>
      <c r="AB7" s="11">
        <f>AA7+N7</f>
        <v>539637.80000000005</v>
      </c>
    </row>
    <row r="8" spans="1:28" s="5" customFormat="1" x14ac:dyDescent="0.2">
      <c r="A8" s="13" t="s">
        <v>68</v>
      </c>
      <c r="N8" s="15"/>
      <c r="AA8" s="15"/>
      <c r="AB8" s="16"/>
    </row>
    <row r="9" spans="1:28" s="14" customFormat="1" x14ac:dyDescent="0.2">
      <c r="A9" s="14" t="s">
        <v>7</v>
      </c>
      <c r="B9" s="14">
        <v>3751</v>
      </c>
      <c r="C9" s="14">
        <v>3751</v>
      </c>
      <c r="D9" s="14">
        <v>3751</v>
      </c>
      <c r="E9" s="14">
        <v>3751</v>
      </c>
      <c r="F9" s="14">
        <v>3751</v>
      </c>
      <c r="G9" s="14">
        <v>3751</v>
      </c>
      <c r="H9" s="14">
        <v>3751</v>
      </c>
      <c r="I9" s="14">
        <v>3751</v>
      </c>
      <c r="J9" s="14">
        <v>3751</v>
      </c>
      <c r="K9" s="14">
        <v>3751</v>
      </c>
      <c r="L9" s="14">
        <v>3751</v>
      </c>
      <c r="M9" s="14">
        <v>3938.55</v>
      </c>
      <c r="N9" s="15">
        <f t="shared" ref="N9:N32" si="2">SUM(B9:M9)</f>
        <v>45199.55</v>
      </c>
      <c r="O9" s="14">
        <v>3938.55</v>
      </c>
      <c r="P9" s="14">
        <v>3938.55</v>
      </c>
      <c r="Q9" s="14">
        <v>3938.55</v>
      </c>
      <c r="R9" s="14">
        <v>3938.55</v>
      </c>
      <c r="S9" s="14">
        <v>3938.55</v>
      </c>
      <c r="T9" s="14">
        <v>3938.55</v>
      </c>
      <c r="U9" s="14">
        <v>3938.55</v>
      </c>
      <c r="V9" s="14">
        <v>3938.55</v>
      </c>
      <c r="W9" s="14">
        <v>3938.55</v>
      </c>
      <c r="X9" s="14">
        <v>3938.55</v>
      </c>
      <c r="Y9" s="14">
        <v>3938.55</v>
      </c>
      <c r="Z9" s="14">
        <v>3938.55</v>
      </c>
      <c r="AA9" s="15">
        <f t="shared" ref="AA9:AA32" si="3">SUM(O9:Z9)</f>
        <v>47262.600000000006</v>
      </c>
      <c r="AB9" s="16">
        <f t="shared" ref="AB9:AB32" si="4">AA9+N9</f>
        <v>92462.150000000009</v>
      </c>
    </row>
    <row r="10" spans="1:28" s="14" customFormat="1" x14ac:dyDescent="0.2">
      <c r="A10" s="14" t="s">
        <v>8</v>
      </c>
      <c r="B10" s="14">
        <v>3055</v>
      </c>
      <c r="C10" s="14">
        <v>3055</v>
      </c>
      <c r="D10" s="14">
        <v>3055</v>
      </c>
      <c r="E10" s="14">
        <v>3055</v>
      </c>
      <c r="F10" s="14">
        <v>3055</v>
      </c>
      <c r="G10" s="14">
        <v>3055</v>
      </c>
      <c r="H10" s="14">
        <v>3055</v>
      </c>
      <c r="I10" s="14">
        <v>3055</v>
      </c>
      <c r="J10" s="14">
        <v>3055</v>
      </c>
      <c r="K10" s="14">
        <v>3055</v>
      </c>
      <c r="L10" s="14">
        <v>3055</v>
      </c>
      <c r="M10" s="14">
        <v>3207.75</v>
      </c>
      <c r="N10" s="15">
        <f t="shared" si="2"/>
        <v>36812.75</v>
      </c>
      <c r="O10" s="14">
        <v>3207.75</v>
      </c>
      <c r="P10" s="14">
        <v>3207.75</v>
      </c>
      <c r="Q10" s="14">
        <v>3207.75</v>
      </c>
      <c r="R10" s="14">
        <v>3207.75</v>
      </c>
      <c r="S10" s="14">
        <v>3207.75</v>
      </c>
      <c r="T10" s="14">
        <v>3207.75</v>
      </c>
      <c r="U10" s="14">
        <v>3207.75</v>
      </c>
      <c r="V10" s="14">
        <v>3207.75</v>
      </c>
      <c r="W10" s="14">
        <v>3207.75</v>
      </c>
      <c r="X10" s="14">
        <v>3207.75</v>
      </c>
      <c r="Y10" s="14">
        <v>3207.75</v>
      </c>
      <c r="Z10" s="14">
        <v>3207.75</v>
      </c>
      <c r="AA10" s="15">
        <f t="shared" si="3"/>
        <v>38493</v>
      </c>
      <c r="AB10" s="16">
        <f t="shared" si="4"/>
        <v>75305.75</v>
      </c>
    </row>
    <row r="11" spans="1:28" s="14" customFormat="1" x14ac:dyDescent="0.2">
      <c r="A11" s="14" t="s">
        <v>9</v>
      </c>
      <c r="B11" s="14">
        <v>2595</v>
      </c>
      <c r="C11" s="14">
        <v>2595</v>
      </c>
      <c r="D11" s="14">
        <v>2595</v>
      </c>
      <c r="E11" s="14">
        <v>2595</v>
      </c>
      <c r="F11" s="14">
        <v>2595</v>
      </c>
      <c r="G11" s="14">
        <v>2595</v>
      </c>
      <c r="H11" s="14">
        <v>2595</v>
      </c>
      <c r="I11" s="14">
        <v>2595</v>
      </c>
      <c r="J11" s="14">
        <v>2595</v>
      </c>
      <c r="K11" s="14">
        <v>2595</v>
      </c>
      <c r="L11" s="14">
        <v>2595</v>
      </c>
      <c r="M11" s="14">
        <v>2724.75</v>
      </c>
      <c r="N11" s="15">
        <f t="shared" si="2"/>
        <v>31269.75</v>
      </c>
      <c r="O11" s="14">
        <v>2724.75</v>
      </c>
      <c r="P11" s="14">
        <v>2724.75</v>
      </c>
      <c r="Q11" s="14">
        <v>2724.75</v>
      </c>
      <c r="R11" s="14">
        <v>2724.75</v>
      </c>
      <c r="S11" s="14">
        <v>2724.75</v>
      </c>
      <c r="T11" s="14">
        <v>2724.75</v>
      </c>
      <c r="U11" s="14">
        <v>2724.75</v>
      </c>
      <c r="V11" s="14">
        <v>2724.75</v>
      </c>
      <c r="W11" s="14">
        <v>2724.75</v>
      </c>
      <c r="X11" s="14">
        <v>2724.75</v>
      </c>
      <c r="Y11" s="14">
        <v>2724.75</v>
      </c>
      <c r="Z11" s="14">
        <v>2724.75</v>
      </c>
      <c r="AA11" s="15">
        <f t="shared" si="3"/>
        <v>32697</v>
      </c>
      <c r="AB11" s="16">
        <f t="shared" si="4"/>
        <v>63966.75</v>
      </c>
    </row>
    <row r="12" spans="1:28" s="14" customFormat="1" x14ac:dyDescent="0.2">
      <c r="A12" s="14" t="s">
        <v>10</v>
      </c>
      <c r="B12" s="14">
        <v>3649</v>
      </c>
      <c r="C12" s="14">
        <v>3649</v>
      </c>
      <c r="D12" s="14">
        <v>3649</v>
      </c>
      <c r="E12" s="14">
        <v>3649</v>
      </c>
      <c r="F12" s="14">
        <v>3649</v>
      </c>
      <c r="G12" s="14">
        <v>3649</v>
      </c>
      <c r="H12" s="14">
        <v>3649</v>
      </c>
      <c r="I12" s="14">
        <v>3649</v>
      </c>
      <c r="J12" s="14">
        <v>3649</v>
      </c>
      <c r="K12" s="14">
        <v>3649</v>
      </c>
      <c r="L12" s="14">
        <v>3649</v>
      </c>
      <c r="M12" s="14">
        <v>3831.45</v>
      </c>
      <c r="N12" s="15">
        <f t="shared" si="2"/>
        <v>43970.45</v>
      </c>
      <c r="O12" s="14">
        <v>3831.45</v>
      </c>
      <c r="P12" s="14">
        <v>3831.45</v>
      </c>
      <c r="Q12" s="14">
        <v>3831.45</v>
      </c>
      <c r="R12" s="14">
        <v>3831.45</v>
      </c>
      <c r="S12" s="14">
        <v>3831.45</v>
      </c>
      <c r="T12" s="14">
        <v>3831.45</v>
      </c>
      <c r="U12" s="14">
        <v>3831.45</v>
      </c>
      <c r="V12" s="14">
        <v>3831.45</v>
      </c>
      <c r="W12" s="14">
        <v>3831.45</v>
      </c>
      <c r="X12" s="14">
        <v>3831.45</v>
      </c>
      <c r="Y12" s="14">
        <v>3831.45</v>
      </c>
      <c r="Z12" s="14">
        <v>3831.45</v>
      </c>
      <c r="AA12" s="15">
        <f t="shared" si="3"/>
        <v>45977.399999999994</v>
      </c>
      <c r="AB12" s="16">
        <f t="shared" si="4"/>
        <v>89947.849999999991</v>
      </c>
    </row>
    <row r="13" spans="1:28" s="14" customFormat="1" x14ac:dyDescent="0.2">
      <c r="A13" s="14" t="s">
        <v>11</v>
      </c>
      <c r="B13" s="14">
        <v>3122</v>
      </c>
      <c r="C13" s="14">
        <v>3122</v>
      </c>
      <c r="D13" s="14">
        <v>3122</v>
      </c>
      <c r="E13" s="14">
        <v>3122</v>
      </c>
      <c r="F13" s="14">
        <v>3122</v>
      </c>
      <c r="G13" s="14">
        <v>3122</v>
      </c>
      <c r="H13" s="14">
        <v>3122</v>
      </c>
      <c r="I13" s="14">
        <v>3122</v>
      </c>
      <c r="J13" s="14">
        <v>3122</v>
      </c>
      <c r="K13" s="14">
        <v>3122</v>
      </c>
      <c r="L13" s="14">
        <v>3122</v>
      </c>
      <c r="M13" s="14">
        <v>3278.1</v>
      </c>
      <c r="N13" s="15">
        <f t="shared" si="2"/>
        <v>37620.1</v>
      </c>
      <c r="O13" s="14">
        <v>3278.1</v>
      </c>
      <c r="P13" s="14">
        <v>3278.1</v>
      </c>
      <c r="Q13" s="14">
        <v>3278.1</v>
      </c>
      <c r="R13" s="14">
        <v>3278.1</v>
      </c>
      <c r="S13" s="14">
        <v>3278.1</v>
      </c>
      <c r="T13" s="14">
        <v>3278.1</v>
      </c>
      <c r="U13" s="14">
        <v>3278.1</v>
      </c>
      <c r="V13" s="14">
        <v>3278.1</v>
      </c>
      <c r="W13" s="14">
        <v>3278.1</v>
      </c>
      <c r="X13" s="14">
        <v>3278.1</v>
      </c>
      <c r="Y13" s="14">
        <v>3278.1</v>
      </c>
      <c r="Z13" s="14">
        <v>3278.1</v>
      </c>
      <c r="AA13" s="15">
        <f t="shared" si="3"/>
        <v>39337.19999999999</v>
      </c>
      <c r="AB13" s="16">
        <f t="shared" si="4"/>
        <v>76957.299999999988</v>
      </c>
    </row>
    <row r="14" spans="1:28" s="14" customFormat="1" x14ac:dyDescent="0.2">
      <c r="A14" s="14" t="s">
        <v>12</v>
      </c>
      <c r="B14" s="14">
        <v>3179</v>
      </c>
      <c r="C14" s="14">
        <v>3179</v>
      </c>
      <c r="D14" s="14">
        <v>3179</v>
      </c>
      <c r="E14" s="14">
        <v>3179</v>
      </c>
      <c r="F14" s="14">
        <v>3179</v>
      </c>
      <c r="G14" s="14">
        <v>3179</v>
      </c>
      <c r="H14" s="14">
        <v>3179</v>
      </c>
      <c r="I14" s="14">
        <v>3179</v>
      </c>
      <c r="J14" s="14">
        <v>3179</v>
      </c>
      <c r="K14" s="14">
        <v>3179</v>
      </c>
      <c r="L14" s="14">
        <v>3179</v>
      </c>
      <c r="M14" s="14">
        <v>3337.95</v>
      </c>
      <c r="N14" s="15">
        <f t="shared" si="2"/>
        <v>38306.949999999997</v>
      </c>
      <c r="O14" s="14">
        <v>3337.95</v>
      </c>
      <c r="P14" s="14">
        <v>3337.95</v>
      </c>
      <c r="Q14" s="14">
        <v>3337.95</v>
      </c>
      <c r="R14" s="14">
        <v>3337.95</v>
      </c>
      <c r="S14" s="14">
        <v>3337.95</v>
      </c>
      <c r="T14" s="14">
        <v>3337.95</v>
      </c>
      <c r="U14" s="14">
        <v>3337.95</v>
      </c>
      <c r="V14" s="14">
        <v>3337.95</v>
      </c>
      <c r="W14" s="14">
        <v>3337.95</v>
      </c>
      <c r="X14" s="14">
        <v>3337.95</v>
      </c>
      <c r="Y14" s="14">
        <v>3337.95</v>
      </c>
      <c r="Z14" s="14">
        <v>3337.95</v>
      </c>
      <c r="AA14" s="15">
        <f t="shared" si="3"/>
        <v>40055.399999999994</v>
      </c>
      <c r="AB14" s="16">
        <f t="shared" si="4"/>
        <v>78362.349999999991</v>
      </c>
    </row>
    <row r="15" spans="1:28" s="14" customFormat="1" x14ac:dyDescent="0.2">
      <c r="A15" s="14" t="s">
        <v>13</v>
      </c>
      <c r="B15" s="14">
        <v>2592</v>
      </c>
      <c r="C15" s="14">
        <v>2592</v>
      </c>
      <c r="D15" s="14">
        <v>2592</v>
      </c>
      <c r="E15" s="14">
        <v>2592</v>
      </c>
      <c r="F15" s="14">
        <v>2592</v>
      </c>
      <c r="G15" s="14">
        <v>2592</v>
      </c>
      <c r="H15" s="14">
        <v>2592</v>
      </c>
      <c r="I15" s="14">
        <v>2592</v>
      </c>
      <c r="J15" s="14">
        <v>2592</v>
      </c>
      <c r="K15" s="14">
        <v>2592</v>
      </c>
      <c r="L15" s="14">
        <v>2592</v>
      </c>
      <c r="M15" s="14">
        <v>2721.6</v>
      </c>
      <c r="N15" s="15">
        <f t="shared" si="2"/>
        <v>31233.599999999999</v>
      </c>
      <c r="O15" s="14">
        <v>2721.6</v>
      </c>
      <c r="P15" s="14">
        <v>2721.6</v>
      </c>
      <c r="Q15" s="14">
        <v>2721.6</v>
      </c>
      <c r="R15" s="14">
        <v>2721.6</v>
      </c>
      <c r="S15" s="14">
        <v>2721.6</v>
      </c>
      <c r="T15" s="14">
        <v>2721.6</v>
      </c>
      <c r="U15" s="14">
        <v>2721.6</v>
      </c>
      <c r="V15" s="14">
        <v>2721.6</v>
      </c>
      <c r="W15" s="14">
        <v>2721.6</v>
      </c>
      <c r="X15" s="14">
        <v>2721.6</v>
      </c>
      <c r="Y15" s="14">
        <v>2721.6</v>
      </c>
      <c r="Z15" s="14">
        <v>2721.6</v>
      </c>
      <c r="AA15" s="15">
        <f t="shared" si="3"/>
        <v>32659.199999999993</v>
      </c>
      <c r="AB15" s="16">
        <f t="shared" si="4"/>
        <v>63892.799999999988</v>
      </c>
    </row>
    <row r="16" spans="1:28" s="14" customFormat="1" x14ac:dyDescent="0.2">
      <c r="A16" s="14" t="s">
        <v>14</v>
      </c>
      <c r="B16" s="14">
        <v>3798</v>
      </c>
      <c r="C16" s="14">
        <v>3798</v>
      </c>
      <c r="D16" s="14">
        <v>3798</v>
      </c>
      <c r="E16" s="14">
        <v>3798</v>
      </c>
      <c r="F16" s="14">
        <v>3798</v>
      </c>
      <c r="G16" s="14">
        <v>3798</v>
      </c>
      <c r="H16" s="14">
        <v>3798</v>
      </c>
      <c r="I16" s="14">
        <v>3798</v>
      </c>
      <c r="J16" s="14">
        <v>3798</v>
      </c>
      <c r="K16" s="14">
        <v>3798</v>
      </c>
      <c r="L16" s="14">
        <v>3798</v>
      </c>
      <c r="M16" s="14">
        <v>3987.9</v>
      </c>
      <c r="N16" s="15">
        <f t="shared" si="2"/>
        <v>45765.9</v>
      </c>
      <c r="O16" s="14">
        <v>3987.9</v>
      </c>
      <c r="P16" s="14">
        <v>3987.9</v>
      </c>
      <c r="Q16" s="14">
        <v>3987.9</v>
      </c>
      <c r="R16" s="14">
        <v>3987.9</v>
      </c>
      <c r="S16" s="14">
        <v>3987.9</v>
      </c>
      <c r="T16" s="14">
        <v>3987.9</v>
      </c>
      <c r="U16" s="14">
        <v>3987.9</v>
      </c>
      <c r="V16" s="14">
        <v>3987.9</v>
      </c>
      <c r="W16" s="14">
        <v>3987.9</v>
      </c>
      <c r="X16" s="14">
        <v>3987.9</v>
      </c>
      <c r="Y16" s="14">
        <v>3987.9</v>
      </c>
      <c r="Z16" s="14">
        <v>3987.9</v>
      </c>
      <c r="AA16" s="15">
        <f t="shared" si="3"/>
        <v>47854.80000000001</v>
      </c>
      <c r="AB16" s="16">
        <f t="shared" si="4"/>
        <v>93620.700000000012</v>
      </c>
    </row>
    <row r="17" spans="1:28" s="14" customFormat="1" x14ac:dyDescent="0.2">
      <c r="A17" s="14" t="s">
        <v>15</v>
      </c>
      <c r="B17" s="14">
        <v>3987</v>
      </c>
      <c r="C17" s="14">
        <v>3987</v>
      </c>
      <c r="D17" s="14">
        <v>3987</v>
      </c>
      <c r="E17" s="14">
        <v>3987</v>
      </c>
      <c r="F17" s="14">
        <v>3987</v>
      </c>
      <c r="G17" s="14">
        <v>3987</v>
      </c>
      <c r="H17" s="14">
        <v>3987</v>
      </c>
      <c r="I17" s="14">
        <v>3987</v>
      </c>
      <c r="J17" s="14">
        <v>3987</v>
      </c>
      <c r="K17" s="14">
        <v>3987</v>
      </c>
      <c r="L17" s="14">
        <v>3987</v>
      </c>
      <c r="M17" s="14">
        <v>4186.3500000000004</v>
      </c>
      <c r="N17" s="15">
        <f t="shared" si="2"/>
        <v>48043.35</v>
      </c>
      <c r="O17" s="14">
        <v>4186.3500000000004</v>
      </c>
      <c r="P17" s="14">
        <v>4186.3500000000004</v>
      </c>
      <c r="Q17" s="14">
        <v>4186.3500000000004</v>
      </c>
      <c r="R17" s="14">
        <v>4186.3500000000004</v>
      </c>
      <c r="S17" s="14">
        <v>4186.3500000000004</v>
      </c>
      <c r="T17" s="14">
        <v>4186.3500000000004</v>
      </c>
      <c r="U17" s="14">
        <v>4186.3500000000004</v>
      </c>
      <c r="V17" s="14">
        <v>4186.3500000000004</v>
      </c>
      <c r="W17" s="14">
        <v>4186.3500000000004</v>
      </c>
      <c r="X17" s="14">
        <v>4186.3500000000004</v>
      </c>
      <c r="Y17" s="14">
        <v>4186.3500000000004</v>
      </c>
      <c r="Z17" s="14">
        <v>4186.3500000000004</v>
      </c>
      <c r="AA17" s="15">
        <f t="shared" si="3"/>
        <v>50236.19999999999</v>
      </c>
      <c r="AB17" s="16">
        <f t="shared" si="4"/>
        <v>98279.549999999988</v>
      </c>
    </row>
    <row r="18" spans="1:28" s="14" customFormat="1" x14ac:dyDescent="0.2">
      <c r="A18" s="14" t="s">
        <v>16</v>
      </c>
      <c r="B18" s="14">
        <v>2798</v>
      </c>
      <c r="C18" s="14">
        <v>2798</v>
      </c>
      <c r="D18" s="14">
        <v>2798</v>
      </c>
      <c r="E18" s="14">
        <v>2798</v>
      </c>
      <c r="F18" s="14">
        <v>2798</v>
      </c>
      <c r="G18" s="14">
        <v>2798</v>
      </c>
      <c r="H18" s="14">
        <v>2798</v>
      </c>
      <c r="I18" s="14">
        <v>2798</v>
      </c>
      <c r="J18" s="14">
        <v>2798</v>
      </c>
      <c r="K18" s="14">
        <v>2798</v>
      </c>
      <c r="L18" s="14">
        <v>2798</v>
      </c>
      <c r="M18" s="14">
        <v>2937.9</v>
      </c>
      <c r="N18" s="15">
        <f t="shared" si="2"/>
        <v>33715.9</v>
      </c>
      <c r="O18" s="14">
        <v>2937.9</v>
      </c>
      <c r="P18" s="14">
        <v>2937.9</v>
      </c>
      <c r="Q18" s="14">
        <v>2937.9</v>
      </c>
      <c r="R18" s="14">
        <v>2937.9</v>
      </c>
      <c r="S18" s="14">
        <v>2937.9</v>
      </c>
      <c r="T18" s="14">
        <v>2937.9</v>
      </c>
      <c r="U18" s="14">
        <v>2937.9</v>
      </c>
      <c r="V18" s="14">
        <v>2937.9</v>
      </c>
      <c r="W18" s="14">
        <v>2937.9</v>
      </c>
      <c r="X18" s="14">
        <v>2937.9</v>
      </c>
      <c r="Y18" s="14">
        <v>2937.9</v>
      </c>
      <c r="Z18" s="14">
        <v>2937.9</v>
      </c>
      <c r="AA18" s="15">
        <f t="shared" si="3"/>
        <v>35254.80000000001</v>
      </c>
      <c r="AB18" s="16">
        <f t="shared" si="4"/>
        <v>68970.700000000012</v>
      </c>
    </row>
    <row r="19" spans="1:28" s="14" customFormat="1" x14ac:dyDescent="0.2">
      <c r="A19" s="14" t="s">
        <v>17</v>
      </c>
      <c r="B19" s="14">
        <v>3459</v>
      </c>
      <c r="C19" s="14">
        <v>3459</v>
      </c>
      <c r="D19" s="14">
        <v>3459</v>
      </c>
      <c r="E19" s="14">
        <v>3459</v>
      </c>
      <c r="F19" s="14">
        <v>3459</v>
      </c>
      <c r="G19" s="14">
        <v>3459</v>
      </c>
      <c r="H19" s="14">
        <v>3459</v>
      </c>
      <c r="I19" s="14">
        <v>3459</v>
      </c>
      <c r="J19" s="14">
        <v>3459</v>
      </c>
      <c r="K19" s="14">
        <v>3459</v>
      </c>
      <c r="L19" s="14">
        <v>3459</v>
      </c>
      <c r="M19" s="14">
        <v>3631.95</v>
      </c>
      <c r="N19" s="15">
        <f t="shared" si="2"/>
        <v>41680.949999999997</v>
      </c>
      <c r="O19" s="14">
        <v>3631.95</v>
      </c>
      <c r="P19" s="14">
        <v>3631.95</v>
      </c>
      <c r="Q19" s="14">
        <v>3631.95</v>
      </c>
      <c r="R19" s="14">
        <v>3631.95</v>
      </c>
      <c r="S19" s="14">
        <v>3631.95</v>
      </c>
      <c r="T19" s="14">
        <v>3631.95</v>
      </c>
      <c r="U19" s="14">
        <v>3631.95</v>
      </c>
      <c r="V19" s="14">
        <v>3631.95</v>
      </c>
      <c r="W19" s="14">
        <v>3631.95</v>
      </c>
      <c r="X19" s="14">
        <v>3631.95</v>
      </c>
      <c r="Y19" s="14">
        <v>3631.95</v>
      </c>
      <c r="Z19" s="14">
        <v>3631.95</v>
      </c>
      <c r="AA19" s="15">
        <f t="shared" si="3"/>
        <v>43583.399999999994</v>
      </c>
      <c r="AB19" s="16">
        <f t="shared" si="4"/>
        <v>85264.349999999991</v>
      </c>
    </row>
    <row r="20" spans="1:28" s="14" customFormat="1" x14ac:dyDescent="0.2">
      <c r="A20" s="14" t="s">
        <v>18</v>
      </c>
      <c r="B20" s="14">
        <v>3799</v>
      </c>
      <c r="C20" s="14">
        <v>3799</v>
      </c>
      <c r="D20" s="14">
        <v>3799</v>
      </c>
      <c r="E20" s="14">
        <v>3799</v>
      </c>
      <c r="F20" s="14">
        <v>3799</v>
      </c>
      <c r="G20" s="14">
        <v>3799</v>
      </c>
      <c r="H20" s="14">
        <v>3799</v>
      </c>
      <c r="I20" s="14">
        <v>3799</v>
      </c>
      <c r="J20" s="14">
        <v>3799</v>
      </c>
      <c r="K20" s="14">
        <v>3799</v>
      </c>
      <c r="L20" s="14">
        <v>3799</v>
      </c>
      <c r="M20" s="14">
        <v>3988.95</v>
      </c>
      <c r="N20" s="15">
        <f t="shared" si="2"/>
        <v>45777.95</v>
      </c>
      <c r="O20" s="14">
        <v>3988.95</v>
      </c>
      <c r="P20" s="14">
        <v>3988.95</v>
      </c>
      <c r="Q20" s="14">
        <v>3988.95</v>
      </c>
      <c r="R20" s="14">
        <v>3988.95</v>
      </c>
      <c r="S20" s="14">
        <v>3988.95</v>
      </c>
      <c r="T20" s="14">
        <v>3988.95</v>
      </c>
      <c r="U20" s="14">
        <v>3988.95</v>
      </c>
      <c r="V20" s="14">
        <v>3988.95</v>
      </c>
      <c r="W20" s="14">
        <v>3988.95</v>
      </c>
      <c r="X20" s="14">
        <v>3988.95</v>
      </c>
      <c r="Y20" s="14">
        <v>3988.95</v>
      </c>
      <c r="Z20" s="14">
        <v>3988.95</v>
      </c>
      <c r="AA20" s="15">
        <f t="shared" si="3"/>
        <v>47867.399999999994</v>
      </c>
      <c r="AB20" s="16">
        <f t="shared" si="4"/>
        <v>93645.349999999991</v>
      </c>
    </row>
    <row r="21" spans="1:28" s="14" customFormat="1" x14ac:dyDescent="0.2">
      <c r="A21" s="14" t="s">
        <v>19</v>
      </c>
      <c r="B21" s="14">
        <v>2641</v>
      </c>
      <c r="C21" s="14">
        <v>2641</v>
      </c>
      <c r="D21" s="14">
        <v>2641</v>
      </c>
      <c r="E21" s="14">
        <v>2641</v>
      </c>
      <c r="F21" s="14">
        <v>2641</v>
      </c>
      <c r="G21" s="14">
        <v>2641</v>
      </c>
      <c r="H21" s="14">
        <v>2641</v>
      </c>
      <c r="I21" s="14">
        <v>2641</v>
      </c>
      <c r="J21" s="14">
        <v>2641</v>
      </c>
      <c r="K21" s="14">
        <v>2641</v>
      </c>
      <c r="L21" s="14">
        <v>2641</v>
      </c>
      <c r="M21" s="14">
        <v>2773.05</v>
      </c>
      <c r="N21" s="15">
        <f t="shared" si="2"/>
        <v>31824.05</v>
      </c>
      <c r="O21" s="14">
        <v>2773.05</v>
      </c>
      <c r="P21" s="14">
        <v>2773.05</v>
      </c>
      <c r="Q21" s="14">
        <v>2773.05</v>
      </c>
      <c r="R21" s="14">
        <v>2773.05</v>
      </c>
      <c r="S21" s="14">
        <v>2773.05</v>
      </c>
      <c r="T21" s="14">
        <v>2773.05</v>
      </c>
      <c r="U21" s="14">
        <v>2773.05</v>
      </c>
      <c r="V21" s="14">
        <v>2773.05</v>
      </c>
      <c r="W21" s="14">
        <v>2773.05</v>
      </c>
      <c r="X21" s="14">
        <v>2773.05</v>
      </c>
      <c r="Y21" s="14">
        <v>2773.05</v>
      </c>
      <c r="Z21" s="14">
        <v>2773.05</v>
      </c>
      <c r="AA21" s="15">
        <f t="shared" si="3"/>
        <v>33276.6</v>
      </c>
      <c r="AB21" s="16">
        <f t="shared" si="4"/>
        <v>65100.649999999994</v>
      </c>
    </row>
    <row r="22" spans="1:28" s="14" customFormat="1" x14ac:dyDescent="0.2">
      <c r="A22" s="14" t="s">
        <v>20</v>
      </c>
      <c r="B22" s="14">
        <v>2575</v>
      </c>
      <c r="C22" s="14">
        <v>2575</v>
      </c>
      <c r="D22" s="14">
        <v>2575</v>
      </c>
      <c r="E22" s="14">
        <v>2575</v>
      </c>
      <c r="F22" s="14">
        <v>2575</v>
      </c>
      <c r="G22" s="14">
        <v>2575</v>
      </c>
      <c r="H22" s="14">
        <v>2575</v>
      </c>
      <c r="I22" s="14">
        <v>2575</v>
      </c>
      <c r="J22" s="14">
        <v>2575</v>
      </c>
      <c r="K22" s="14">
        <v>2575</v>
      </c>
      <c r="L22" s="14">
        <v>2575</v>
      </c>
      <c r="M22" s="14">
        <v>2703.75</v>
      </c>
      <c r="N22" s="15">
        <f t="shared" si="2"/>
        <v>31028.75</v>
      </c>
      <c r="O22" s="14">
        <v>2703.75</v>
      </c>
      <c r="P22" s="14">
        <v>2703.75</v>
      </c>
      <c r="Q22" s="14">
        <v>2703.75</v>
      </c>
      <c r="R22" s="14">
        <v>2703.75</v>
      </c>
      <c r="S22" s="14">
        <v>2703.75</v>
      </c>
      <c r="T22" s="14">
        <v>2703.75</v>
      </c>
      <c r="U22" s="14">
        <v>2703.75</v>
      </c>
      <c r="V22" s="14">
        <v>2703.75</v>
      </c>
      <c r="W22" s="14">
        <v>2703.75</v>
      </c>
      <c r="X22" s="14">
        <v>2703.75</v>
      </c>
      <c r="Y22" s="14">
        <v>2703.75</v>
      </c>
      <c r="Z22" s="14">
        <v>2703.75</v>
      </c>
      <c r="AA22" s="15">
        <f t="shared" si="3"/>
        <v>32445</v>
      </c>
      <c r="AB22" s="16">
        <f t="shared" si="4"/>
        <v>63473.75</v>
      </c>
    </row>
    <row r="23" spans="1:28" s="14" customFormat="1" x14ac:dyDescent="0.2">
      <c r="A23" s="14" t="s">
        <v>21</v>
      </c>
      <c r="B23" s="14">
        <v>3862</v>
      </c>
      <c r="C23" s="14">
        <v>3862</v>
      </c>
      <c r="D23" s="14">
        <v>3862</v>
      </c>
      <c r="E23" s="14">
        <v>3862</v>
      </c>
      <c r="F23" s="14">
        <v>3862</v>
      </c>
      <c r="G23" s="14">
        <v>3862</v>
      </c>
      <c r="H23" s="14">
        <v>3862</v>
      </c>
      <c r="I23" s="14">
        <v>3862</v>
      </c>
      <c r="J23" s="14">
        <v>3862</v>
      </c>
      <c r="K23" s="14">
        <v>3862</v>
      </c>
      <c r="L23" s="14">
        <v>3862</v>
      </c>
      <c r="M23" s="14">
        <v>4055.1</v>
      </c>
      <c r="N23" s="15">
        <f t="shared" si="2"/>
        <v>46537.1</v>
      </c>
      <c r="O23" s="14">
        <v>4055.1</v>
      </c>
      <c r="P23" s="14">
        <v>4055.1</v>
      </c>
      <c r="Q23" s="14">
        <v>4055.1</v>
      </c>
      <c r="R23" s="14">
        <v>4055.1</v>
      </c>
      <c r="S23" s="14">
        <v>4055.1</v>
      </c>
      <c r="T23" s="14">
        <v>4055.1</v>
      </c>
      <c r="U23" s="14">
        <v>4055.1</v>
      </c>
      <c r="V23" s="14">
        <v>4055.1</v>
      </c>
      <c r="W23" s="14">
        <v>4055.1</v>
      </c>
      <c r="X23" s="14">
        <v>4055.1</v>
      </c>
      <c r="Y23" s="14">
        <v>4055.1</v>
      </c>
      <c r="Z23" s="14">
        <v>4055.1</v>
      </c>
      <c r="AA23" s="15">
        <f t="shared" si="3"/>
        <v>48661.19999999999</v>
      </c>
      <c r="AB23" s="16">
        <f t="shared" si="4"/>
        <v>95198.299999999988</v>
      </c>
    </row>
    <row r="24" spans="1:28" s="14" customFormat="1" x14ac:dyDescent="0.2">
      <c r="A24" s="14" t="s">
        <v>22</v>
      </c>
      <c r="B24" s="14">
        <v>3184</v>
      </c>
      <c r="C24" s="14">
        <v>3184</v>
      </c>
      <c r="D24" s="14">
        <v>3184</v>
      </c>
      <c r="E24" s="14">
        <v>3184</v>
      </c>
      <c r="F24" s="14">
        <v>3184</v>
      </c>
      <c r="G24" s="14">
        <v>3184</v>
      </c>
      <c r="H24" s="14">
        <v>3184</v>
      </c>
      <c r="I24" s="14">
        <v>3184</v>
      </c>
      <c r="J24" s="14">
        <v>3184</v>
      </c>
      <c r="K24" s="14">
        <v>3184</v>
      </c>
      <c r="L24" s="14">
        <v>3184</v>
      </c>
      <c r="M24" s="14">
        <v>3343.2</v>
      </c>
      <c r="N24" s="15">
        <f t="shared" si="2"/>
        <v>38367.199999999997</v>
      </c>
      <c r="O24" s="14">
        <v>3343.2</v>
      </c>
      <c r="P24" s="14">
        <v>3343.2</v>
      </c>
      <c r="Q24" s="14">
        <v>3343.2</v>
      </c>
      <c r="R24" s="14">
        <v>3343.2</v>
      </c>
      <c r="S24" s="14">
        <v>3343.2</v>
      </c>
      <c r="T24" s="14">
        <v>3343.2</v>
      </c>
      <c r="U24" s="14">
        <v>3343.2</v>
      </c>
      <c r="V24" s="14">
        <v>3343.2</v>
      </c>
      <c r="W24" s="14">
        <v>3343.2</v>
      </c>
      <c r="X24" s="14">
        <v>3343.2</v>
      </c>
      <c r="Y24" s="14">
        <v>3343.2</v>
      </c>
      <c r="Z24" s="14">
        <v>3343.2</v>
      </c>
      <c r="AA24" s="15">
        <f t="shared" si="3"/>
        <v>40118.399999999994</v>
      </c>
      <c r="AB24" s="16">
        <f t="shared" si="4"/>
        <v>78485.599999999991</v>
      </c>
    </row>
    <row r="25" spans="1:28" s="14" customFormat="1" x14ac:dyDescent="0.2">
      <c r="A25" s="14" t="s">
        <v>23</v>
      </c>
      <c r="B25" s="14">
        <v>2548</v>
      </c>
      <c r="C25" s="14">
        <v>2548</v>
      </c>
      <c r="D25" s="14">
        <v>2548</v>
      </c>
      <c r="E25" s="14">
        <v>2548</v>
      </c>
      <c r="F25" s="14">
        <v>2548</v>
      </c>
      <c r="G25" s="14">
        <v>2548</v>
      </c>
      <c r="H25" s="14">
        <v>2548</v>
      </c>
      <c r="I25" s="14">
        <v>2548</v>
      </c>
      <c r="J25" s="14">
        <v>2548</v>
      </c>
      <c r="K25" s="14">
        <v>2548</v>
      </c>
      <c r="L25" s="14">
        <v>2548</v>
      </c>
      <c r="M25" s="14">
        <v>2675.4</v>
      </c>
      <c r="N25" s="15">
        <f t="shared" si="2"/>
        <v>30703.4</v>
      </c>
      <c r="O25" s="14">
        <v>2675.4</v>
      </c>
      <c r="P25" s="14">
        <v>2675.4</v>
      </c>
      <c r="Q25" s="14">
        <v>2675.4</v>
      </c>
      <c r="R25" s="14">
        <v>2675.4</v>
      </c>
      <c r="S25" s="14">
        <v>2675.4</v>
      </c>
      <c r="T25" s="14">
        <v>2675.4</v>
      </c>
      <c r="U25" s="14">
        <v>2675.4</v>
      </c>
      <c r="V25" s="14">
        <v>2675.4</v>
      </c>
      <c r="W25" s="14">
        <v>2675.4</v>
      </c>
      <c r="X25" s="14">
        <v>2675.4</v>
      </c>
      <c r="Y25" s="14">
        <v>2675.4</v>
      </c>
      <c r="Z25" s="14">
        <v>2675.4</v>
      </c>
      <c r="AA25" s="15">
        <f t="shared" si="3"/>
        <v>32104.800000000007</v>
      </c>
      <c r="AB25" s="16">
        <f t="shared" si="4"/>
        <v>62808.200000000012</v>
      </c>
    </row>
    <row r="26" spans="1:28" s="14" customFormat="1" x14ac:dyDescent="0.2">
      <c r="A26" s="14" t="s">
        <v>24</v>
      </c>
      <c r="B26" s="14">
        <v>3333</v>
      </c>
      <c r="C26" s="14">
        <v>3333</v>
      </c>
      <c r="D26" s="14">
        <v>3333</v>
      </c>
      <c r="E26" s="14">
        <v>3333</v>
      </c>
      <c r="F26" s="14">
        <v>3333</v>
      </c>
      <c r="G26" s="14">
        <v>3333</v>
      </c>
      <c r="H26" s="14">
        <v>3333</v>
      </c>
      <c r="I26" s="14">
        <v>3333</v>
      </c>
      <c r="J26" s="14">
        <v>3333</v>
      </c>
      <c r="K26" s="14">
        <v>3333</v>
      </c>
      <c r="L26" s="14">
        <v>3333</v>
      </c>
      <c r="M26" s="14">
        <v>3499.65</v>
      </c>
      <c r="N26" s="15">
        <f t="shared" si="2"/>
        <v>40162.65</v>
      </c>
      <c r="O26" s="14">
        <v>3499.65</v>
      </c>
      <c r="P26" s="14">
        <v>3499.65</v>
      </c>
      <c r="Q26" s="14">
        <v>3499.65</v>
      </c>
      <c r="R26" s="14">
        <v>3499.65</v>
      </c>
      <c r="S26" s="14">
        <v>3499.65</v>
      </c>
      <c r="T26" s="14">
        <v>3499.65</v>
      </c>
      <c r="U26" s="14">
        <v>3499.65</v>
      </c>
      <c r="V26" s="14">
        <v>3499.65</v>
      </c>
      <c r="W26" s="14">
        <v>3499.65</v>
      </c>
      <c r="X26" s="14">
        <v>3499.65</v>
      </c>
      <c r="Y26" s="14">
        <v>3499.65</v>
      </c>
      <c r="Z26" s="14">
        <v>3499.65</v>
      </c>
      <c r="AA26" s="15">
        <f t="shared" si="3"/>
        <v>41995.80000000001</v>
      </c>
      <c r="AB26" s="16">
        <f t="shared" si="4"/>
        <v>82158.450000000012</v>
      </c>
    </row>
    <row r="27" spans="1:28" s="14" customFormat="1" x14ac:dyDescent="0.2">
      <c r="A27" s="14" t="s">
        <v>25</v>
      </c>
      <c r="B27" s="14">
        <v>3059</v>
      </c>
      <c r="C27" s="14">
        <v>3059</v>
      </c>
      <c r="D27" s="14">
        <v>3059</v>
      </c>
      <c r="E27" s="14">
        <v>3059</v>
      </c>
      <c r="F27" s="14">
        <v>3059</v>
      </c>
      <c r="G27" s="14">
        <v>3059</v>
      </c>
      <c r="H27" s="14">
        <v>3059</v>
      </c>
      <c r="I27" s="14">
        <v>3059</v>
      </c>
      <c r="J27" s="14">
        <v>3059</v>
      </c>
      <c r="K27" s="14">
        <v>3059</v>
      </c>
      <c r="L27" s="14">
        <v>3059</v>
      </c>
      <c r="M27" s="14">
        <v>3211.95</v>
      </c>
      <c r="N27" s="15">
        <f t="shared" si="2"/>
        <v>36860.949999999997</v>
      </c>
      <c r="O27" s="14">
        <v>3211.95</v>
      </c>
      <c r="P27" s="14">
        <v>3211.95</v>
      </c>
      <c r="Q27" s="14">
        <v>3211.95</v>
      </c>
      <c r="R27" s="14">
        <v>3211.95</v>
      </c>
      <c r="S27" s="14">
        <v>3211.95</v>
      </c>
      <c r="T27" s="14">
        <v>3211.95</v>
      </c>
      <c r="U27" s="14">
        <v>3211.95</v>
      </c>
      <c r="V27" s="14">
        <v>3211.95</v>
      </c>
      <c r="W27" s="14">
        <v>3211.95</v>
      </c>
      <c r="X27" s="14">
        <v>3211.95</v>
      </c>
      <c r="Y27" s="14">
        <v>3211.95</v>
      </c>
      <c r="Z27" s="14">
        <v>3211.95</v>
      </c>
      <c r="AA27" s="15">
        <f t="shared" si="3"/>
        <v>38543.4</v>
      </c>
      <c r="AB27" s="16">
        <f t="shared" si="4"/>
        <v>75404.350000000006</v>
      </c>
    </row>
    <row r="28" spans="1:28" s="14" customFormat="1" x14ac:dyDescent="0.2">
      <c r="A28" s="14" t="s">
        <v>26</v>
      </c>
      <c r="B28" s="14">
        <v>2573</v>
      </c>
      <c r="C28" s="14">
        <v>2573</v>
      </c>
      <c r="D28" s="14">
        <v>2573</v>
      </c>
      <c r="E28" s="14">
        <v>2573</v>
      </c>
      <c r="F28" s="14">
        <v>2573</v>
      </c>
      <c r="G28" s="14">
        <v>2573</v>
      </c>
      <c r="H28" s="14">
        <v>2573</v>
      </c>
      <c r="I28" s="14">
        <v>2573</v>
      </c>
      <c r="J28" s="14">
        <v>2573</v>
      </c>
      <c r="K28" s="14">
        <v>2573</v>
      </c>
      <c r="L28" s="14">
        <v>2573</v>
      </c>
      <c r="M28" s="14">
        <v>2701.65</v>
      </c>
      <c r="N28" s="15">
        <f t="shared" si="2"/>
        <v>31004.65</v>
      </c>
      <c r="O28" s="14">
        <v>2701.65</v>
      </c>
      <c r="P28" s="14">
        <v>2701.65</v>
      </c>
      <c r="Q28" s="14">
        <v>2701.65</v>
      </c>
      <c r="R28" s="14">
        <v>2701.65</v>
      </c>
      <c r="S28" s="14">
        <v>2701.65</v>
      </c>
      <c r="T28" s="14">
        <v>2701.65</v>
      </c>
      <c r="U28" s="14">
        <v>2701.65</v>
      </c>
      <c r="V28" s="14">
        <v>2701.65</v>
      </c>
      <c r="W28" s="14">
        <v>2701.65</v>
      </c>
      <c r="X28" s="14">
        <v>2701.65</v>
      </c>
      <c r="Y28" s="14">
        <v>2701.65</v>
      </c>
      <c r="Z28" s="14">
        <v>2701.65</v>
      </c>
      <c r="AA28" s="15">
        <f t="shared" si="3"/>
        <v>32419.800000000007</v>
      </c>
      <c r="AB28" s="16">
        <f t="shared" si="4"/>
        <v>63424.450000000012</v>
      </c>
    </row>
    <row r="29" spans="1:28" s="14" customFormat="1" x14ac:dyDescent="0.2">
      <c r="A29" s="14" t="s">
        <v>27</v>
      </c>
      <c r="B29" s="14">
        <v>2701</v>
      </c>
      <c r="C29" s="14">
        <v>2701</v>
      </c>
      <c r="D29" s="14">
        <v>2701</v>
      </c>
      <c r="E29" s="14">
        <v>2701</v>
      </c>
      <c r="F29" s="14">
        <v>2701</v>
      </c>
      <c r="G29" s="14">
        <v>2701</v>
      </c>
      <c r="H29" s="14">
        <v>2701</v>
      </c>
      <c r="I29" s="14">
        <v>2701</v>
      </c>
      <c r="J29" s="14">
        <v>2701</v>
      </c>
      <c r="K29" s="14">
        <v>2701</v>
      </c>
      <c r="L29" s="14">
        <v>2701</v>
      </c>
      <c r="M29" s="14">
        <v>2836.05</v>
      </c>
      <c r="N29" s="15">
        <f t="shared" si="2"/>
        <v>32547.05</v>
      </c>
      <c r="O29" s="14">
        <v>2836.05</v>
      </c>
      <c r="P29" s="14">
        <v>2836.05</v>
      </c>
      <c r="Q29" s="14">
        <v>2836.05</v>
      </c>
      <c r="R29" s="14">
        <v>2836.05</v>
      </c>
      <c r="S29" s="14">
        <v>2836.05</v>
      </c>
      <c r="T29" s="14">
        <v>2836.05</v>
      </c>
      <c r="U29" s="14">
        <v>2836.05</v>
      </c>
      <c r="V29" s="14">
        <v>2836.05</v>
      </c>
      <c r="W29" s="14">
        <v>2836.05</v>
      </c>
      <c r="X29" s="14">
        <v>2836.05</v>
      </c>
      <c r="Y29" s="14">
        <v>2836.05</v>
      </c>
      <c r="Z29" s="14">
        <v>2836.05</v>
      </c>
      <c r="AA29" s="15">
        <f t="shared" si="3"/>
        <v>34032.6</v>
      </c>
      <c r="AB29" s="16">
        <f t="shared" si="4"/>
        <v>66579.649999999994</v>
      </c>
    </row>
    <row r="30" spans="1:28" s="14" customFormat="1" x14ac:dyDescent="0.2">
      <c r="A30" s="14" t="s">
        <v>28</v>
      </c>
      <c r="B30" s="14">
        <v>3294</v>
      </c>
      <c r="C30" s="14">
        <v>3294</v>
      </c>
      <c r="D30" s="14">
        <v>3294</v>
      </c>
      <c r="E30" s="14">
        <v>3294</v>
      </c>
      <c r="F30" s="14">
        <v>3294</v>
      </c>
      <c r="G30" s="14">
        <v>3294</v>
      </c>
      <c r="H30" s="14">
        <v>3294</v>
      </c>
      <c r="I30" s="14">
        <v>3294</v>
      </c>
      <c r="J30" s="14">
        <v>3294</v>
      </c>
      <c r="K30" s="14">
        <v>3294</v>
      </c>
      <c r="L30" s="14">
        <v>3294</v>
      </c>
      <c r="M30" s="14">
        <v>3458.7</v>
      </c>
      <c r="N30" s="15">
        <f t="shared" si="2"/>
        <v>39692.699999999997</v>
      </c>
      <c r="O30" s="14">
        <v>3458.7</v>
      </c>
      <c r="P30" s="14">
        <v>3458.7</v>
      </c>
      <c r="Q30" s="14">
        <v>3458.7</v>
      </c>
      <c r="R30" s="14">
        <v>3458.7</v>
      </c>
      <c r="S30" s="14">
        <v>3458.7</v>
      </c>
      <c r="T30" s="14">
        <v>3458.7</v>
      </c>
      <c r="U30" s="14">
        <v>3458.7</v>
      </c>
      <c r="V30" s="14">
        <v>3458.7</v>
      </c>
      <c r="W30" s="14">
        <v>3458.7</v>
      </c>
      <c r="X30" s="14">
        <v>3458.7</v>
      </c>
      <c r="Y30" s="14">
        <v>3458.7</v>
      </c>
      <c r="Z30" s="14">
        <v>3458.7</v>
      </c>
      <c r="AA30" s="15">
        <f t="shared" si="3"/>
        <v>41504.399999999994</v>
      </c>
      <c r="AB30" s="16">
        <f t="shared" si="4"/>
        <v>81197.099999999991</v>
      </c>
    </row>
    <row r="31" spans="1:28" s="14" customFormat="1" x14ac:dyDescent="0.2">
      <c r="A31" s="14" t="s">
        <v>29</v>
      </c>
      <c r="B31" s="14">
        <v>3762</v>
      </c>
      <c r="C31" s="14">
        <v>3762</v>
      </c>
      <c r="D31" s="14">
        <v>3762</v>
      </c>
      <c r="E31" s="14">
        <v>3762</v>
      </c>
      <c r="F31" s="14">
        <v>3762</v>
      </c>
      <c r="G31" s="14">
        <v>3762</v>
      </c>
      <c r="H31" s="14">
        <v>3762</v>
      </c>
      <c r="I31" s="14">
        <v>3762</v>
      </c>
      <c r="J31" s="14">
        <v>3762</v>
      </c>
      <c r="K31" s="14">
        <v>3762</v>
      </c>
      <c r="L31" s="14">
        <v>3762</v>
      </c>
      <c r="M31" s="14">
        <v>3950.1</v>
      </c>
      <c r="N31" s="15">
        <f t="shared" si="2"/>
        <v>45332.1</v>
      </c>
      <c r="O31" s="14">
        <v>3950.1</v>
      </c>
      <c r="P31" s="14">
        <v>3950.1</v>
      </c>
      <c r="Q31" s="14">
        <v>3950.1</v>
      </c>
      <c r="R31" s="14">
        <v>3950.1</v>
      </c>
      <c r="S31" s="14">
        <v>3950.1</v>
      </c>
      <c r="T31" s="14">
        <v>3950.1</v>
      </c>
      <c r="U31" s="14">
        <v>3950.1</v>
      </c>
      <c r="V31" s="14">
        <v>3950.1</v>
      </c>
      <c r="W31" s="14">
        <v>3950.1</v>
      </c>
      <c r="X31" s="14">
        <v>3950.1</v>
      </c>
      <c r="Y31" s="14">
        <v>3950.1</v>
      </c>
      <c r="Z31" s="14">
        <v>3950.1</v>
      </c>
      <c r="AA31" s="15">
        <f t="shared" si="3"/>
        <v>47401.19999999999</v>
      </c>
      <c r="AB31" s="16">
        <f t="shared" si="4"/>
        <v>92733.299999999988</v>
      </c>
    </row>
    <row r="32" spans="1:28" s="1" customFormat="1" x14ac:dyDescent="0.2">
      <c r="A32" s="4" t="s">
        <v>69</v>
      </c>
      <c r="B32" s="6">
        <f t="shared" ref="B32:M32" si="5">SUM(B9:B31)</f>
        <v>73316</v>
      </c>
      <c r="C32" s="6">
        <f t="shared" si="5"/>
        <v>73316</v>
      </c>
      <c r="D32" s="6">
        <f t="shared" si="5"/>
        <v>73316</v>
      </c>
      <c r="E32" s="6">
        <f t="shared" si="5"/>
        <v>73316</v>
      </c>
      <c r="F32" s="6">
        <f t="shared" si="5"/>
        <v>73316</v>
      </c>
      <c r="G32" s="6">
        <f t="shared" si="5"/>
        <v>73316</v>
      </c>
      <c r="H32" s="6">
        <f t="shared" si="5"/>
        <v>73316</v>
      </c>
      <c r="I32" s="6">
        <f t="shared" si="5"/>
        <v>73316</v>
      </c>
      <c r="J32" s="6">
        <f t="shared" si="5"/>
        <v>73316</v>
      </c>
      <c r="K32" s="6">
        <f t="shared" si="5"/>
        <v>73316</v>
      </c>
      <c r="L32" s="6">
        <f t="shared" si="5"/>
        <v>73316</v>
      </c>
      <c r="M32" s="6">
        <f t="shared" si="5"/>
        <v>76981.8</v>
      </c>
      <c r="N32" s="8">
        <f t="shared" si="2"/>
        <v>883457.8</v>
      </c>
      <c r="O32" s="6">
        <f t="shared" ref="O32:Z32" si="6">SUM(O9:O31)</f>
        <v>76981.8</v>
      </c>
      <c r="P32" s="6">
        <f t="shared" si="6"/>
        <v>76981.8</v>
      </c>
      <c r="Q32" s="6">
        <f t="shared" si="6"/>
        <v>76981.8</v>
      </c>
      <c r="R32" s="6">
        <f t="shared" si="6"/>
        <v>76981.8</v>
      </c>
      <c r="S32" s="6">
        <f t="shared" si="6"/>
        <v>76981.8</v>
      </c>
      <c r="T32" s="6">
        <f t="shared" si="6"/>
        <v>76981.8</v>
      </c>
      <c r="U32" s="6">
        <f t="shared" si="6"/>
        <v>76981.8</v>
      </c>
      <c r="V32" s="6">
        <f t="shared" si="6"/>
        <v>76981.8</v>
      </c>
      <c r="W32" s="6">
        <f t="shared" si="6"/>
        <v>76981.8</v>
      </c>
      <c r="X32" s="6">
        <f t="shared" si="6"/>
        <v>76981.8</v>
      </c>
      <c r="Y32" s="6">
        <f t="shared" si="6"/>
        <v>76981.8</v>
      </c>
      <c r="Z32" s="6">
        <f t="shared" si="6"/>
        <v>76981.8</v>
      </c>
      <c r="AA32" s="8">
        <f t="shared" si="3"/>
        <v>923781.60000000021</v>
      </c>
      <c r="AB32" s="11">
        <f t="shared" si="4"/>
        <v>1807239.4000000004</v>
      </c>
    </row>
    <row r="33" spans="1:28" s="5" customFormat="1" x14ac:dyDescent="0.2">
      <c r="A33" s="13" t="s">
        <v>70</v>
      </c>
      <c r="M33" s="14"/>
      <c r="N33" s="15"/>
      <c r="O33" s="14"/>
      <c r="AA33" s="15"/>
      <c r="AB33" s="16"/>
    </row>
    <row r="34" spans="1:28" s="14" customFormat="1" x14ac:dyDescent="0.2">
      <c r="A34" s="14" t="s">
        <v>30</v>
      </c>
      <c r="B34" s="14">
        <v>8971</v>
      </c>
      <c r="C34" s="14">
        <v>8971</v>
      </c>
      <c r="D34" s="14">
        <v>8971</v>
      </c>
      <c r="E34" s="14">
        <v>8971</v>
      </c>
      <c r="F34" s="14">
        <v>8971</v>
      </c>
      <c r="G34" s="14">
        <v>8971</v>
      </c>
      <c r="H34" s="14">
        <v>8971</v>
      </c>
      <c r="I34" s="14">
        <v>8971</v>
      </c>
      <c r="J34" s="14">
        <v>8971</v>
      </c>
      <c r="K34" s="14">
        <v>8971</v>
      </c>
      <c r="L34" s="14">
        <v>8971</v>
      </c>
      <c r="M34" s="14">
        <v>9419.5499999999993</v>
      </c>
      <c r="N34" s="15">
        <f t="shared" ref="N34:N46" si="7">SUM(B34:M34)</f>
        <v>108100.55</v>
      </c>
      <c r="O34" s="14">
        <v>9419.5499999999993</v>
      </c>
      <c r="P34" s="14">
        <v>9419.5499999999993</v>
      </c>
      <c r="Q34" s="14">
        <v>9419.5499999999993</v>
      </c>
      <c r="R34" s="14">
        <v>9419.5499999999993</v>
      </c>
      <c r="S34" s="14">
        <v>9419.5499999999993</v>
      </c>
      <c r="T34" s="14">
        <v>9419.5499999999993</v>
      </c>
      <c r="U34" s="14">
        <v>9419.5499999999993</v>
      </c>
      <c r="V34" s="14">
        <v>9419.5499999999993</v>
      </c>
      <c r="W34" s="14">
        <v>9419.5499999999993</v>
      </c>
      <c r="X34" s="14">
        <v>9419.5499999999993</v>
      </c>
      <c r="Y34" s="14">
        <v>9419.5499999999993</v>
      </c>
      <c r="Z34" s="14">
        <v>9419.5499999999993</v>
      </c>
      <c r="AA34" s="15">
        <f t="shared" ref="AA34:AA46" si="8">SUM(O34:Z34)</f>
        <v>113034.60000000002</v>
      </c>
      <c r="AB34" s="16">
        <f t="shared" ref="AB34:AB46" si="9">AA34+N34</f>
        <v>221135.15000000002</v>
      </c>
    </row>
    <row r="35" spans="1:28" s="14" customFormat="1" x14ac:dyDescent="0.2">
      <c r="A35" s="14" t="s">
        <v>31</v>
      </c>
      <c r="B35" s="14">
        <v>11144</v>
      </c>
      <c r="C35" s="14">
        <v>11144</v>
      </c>
      <c r="D35" s="14">
        <v>11144</v>
      </c>
      <c r="E35" s="14">
        <v>11144</v>
      </c>
      <c r="F35" s="14">
        <v>11144</v>
      </c>
      <c r="G35" s="14">
        <v>11144</v>
      </c>
      <c r="H35" s="14">
        <v>11144</v>
      </c>
      <c r="I35" s="14">
        <v>11144</v>
      </c>
      <c r="J35" s="14">
        <v>11144</v>
      </c>
      <c r="K35" s="14">
        <v>11144</v>
      </c>
      <c r="L35" s="14">
        <v>11144</v>
      </c>
      <c r="M35" s="14">
        <v>11701.2</v>
      </c>
      <c r="N35" s="15">
        <f t="shared" si="7"/>
        <v>134285.20000000001</v>
      </c>
      <c r="O35" s="14">
        <v>11701.2</v>
      </c>
      <c r="P35" s="14">
        <v>11701.2</v>
      </c>
      <c r="Q35" s="14">
        <v>11701.2</v>
      </c>
      <c r="R35" s="14">
        <v>11701.2</v>
      </c>
      <c r="S35" s="14">
        <v>11701.2</v>
      </c>
      <c r="T35" s="14">
        <v>11701.2</v>
      </c>
      <c r="U35" s="14">
        <v>11701.2</v>
      </c>
      <c r="V35" s="14">
        <v>11701.2</v>
      </c>
      <c r="W35" s="14">
        <v>11701.2</v>
      </c>
      <c r="X35" s="14">
        <v>11701.2</v>
      </c>
      <c r="Y35" s="14">
        <v>11701.2</v>
      </c>
      <c r="Z35" s="14">
        <v>11701.2</v>
      </c>
      <c r="AA35" s="15">
        <f t="shared" si="8"/>
        <v>140414.39999999999</v>
      </c>
      <c r="AB35" s="16">
        <f t="shared" si="9"/>
        <v>274699.59999999998</v>
      </c>
    </row>
    <row r="36" spans="1:28" s="14" customFormat="1" x14ac:dyDescent="0.2">
      <c r="A36" s="14" t="s">
        <v>32</v>
      </c>
      <c r="B36" s="14">
        <v>13945</v>
      </c>
      <c r="C36" s="14">
        <v>13945</v>
      </c>
      <c r="D36" s="14">
        <v>13945</v>
      </c>
      <c r="E36" s="14">
        <v>13945</v>
      </c>
      <c r="F36" s="14">
        <v>13945</v>
      </c>
      <c r="G36" s="14">
        <v>13945</v>
      </c>
      <c r="H36" s="14">
        <v>13945</v>
      </c>
      <c r="I36" s="14">
        <v>13945</v>
      </c>
      <c r="J36" s="14">
        <v>13945</v>
      </c>
      <c r="K36" s="14">
        <v>13945</v>
      </c>
      <c r="L36" s="14">
        <v>13945</v>
      </c>
      <c r="M36" s="14">
        <v>14642.25</v>
      </c>
      <c r="N36" s="15">
        <f t="shared" si="7"/>
        <v>168037.25</v>
      </c>
      <c r="O36" s="14">
        <v>14642.25</v>
      </c>
      <c r="P36" s="14">
        <v>14642.25</v>
      </c>
      <c r="Q36" s="14">
        <v>14642.25</v>
      </c>
      <c r="R36" s="14">
        <v>14642.25</v>
      </c>
      <c r="S36" s="14">
        <v>14642.25</v>
      </c>
      <c r="T36" s="14">
        <v>14642.25</v>
      </c>
      <c r="U36" s="14">
        <v>14642.25</v>
      </c>
      <c r="V36" s="14">
        <v>14642.25</v>
      </c>
      <c r="W36" s="14">
        <v>14642.25</v>
      </c>
      <c r="X36" s="14">
        <v>14642.25</v>
      </c>
      <c r="Y36" s="14">
        <v>14642.25</v>
      </c>
      <c r="Z36" s="14">
        <v>14642.25</v>
      </c>
      <c r="AA36" s="15">
        <f t="shared" si="8"/>
        <v>175707</v>
      </c>
      <c r="AB36" s="16">
        <f t="shared" si="9"/>
        <v>343744.25</v>
      </c>
    </row>
    <row r="37" spans="1:28" s="14" customFormat="1" x14ac:dyDescent="0.2">
      <c r="A37" s="14" t="s">
        <v>33</v>
      </c>
      <c r="B37" s="14">
        <v>11037</v>
      </c>
      <c r="C37" s="14">
        <v>11037</v>
      </c>
      <c r="D37" s="14">
        <v>11037</v>
      </c>
      <c r="E37" s="14">
        <v>11037</v>
      </c>
      <c r="F37" s="14">
        <v>11037</v>
      </c>
      <c r="G37" s="14">
        <v>11037</v>
      </c>
      <c r="H37" s="14">
        <v>11037</v>
      </c>
      <c r="I37" s="14">
        <v>11037</v>
      </c>
      <c r="J37" s="14">
        <v>11037</v>
      </c>
      <c r="K37" s="14">
        <v>11037</v>
      </c>
      <c r="L37" s="14">
        <v>11037</v>
      </c>
      <c r="M37" s="14">
        <v>11588.85</v>
      </c>
      <c r="N37" s="15">
        <f t="shared" si="7"/>
        <v>132995.85</v>
      </c>
      <c r="O37" s="14">
        <v>11588.85</v>
      </c>
      <c r="P37" s="14">
        <v>11588.85</v>
      </c>
      <c r="Q37" s="14">
        <v>11588.85</v>
      </c>
      <c r="R37" s="14">
        <v>11588.85</v>
      </c>
      <c r="S37" s="14">
        <v>11588.85</v>
      </c>
      <c r="T37" s="14">
        <v>11588.85</v>
      </c>
      <c r="U37" s="14">
        <v>11588.85</v>
      </c>
      <c r="V37" s="14">
        <v>11588.85</v>
      </c>
      <c r="W37" s="14">
        <v>11588.85</v>
      </c>
      <c r="X37" s="14">
        <v>11588.85</v>
      </c>
      <c r="Y37" s="14">
        <v>11588.85</v>
      </c>
      <c r="Z37" s="14">
        <v>11588.85</v>
      </c>
      <c r="AA37" s="15">
        <f t="shared" si="8"/>
        <v>139066.20000000004</v>
      </c>
      <c r="AB37" s="16">
        <f t="shared" si="9"/>
        <v>272062.05000000005</v>
      </c>
    </row>
    <row r="38" spans="1:28" s="14" customFormat="1" x14ac:dyDescent="0.2">
      <c r="A38" s="14" t="s">
        <v>34</v>
      </c>
      <c r="B38" s="14">
        <v>12415</v>
      </c>
      <c r="C38" s="14">
        <v>12415</v>
      </c>
      <c r="D38" s="14">
        <v>12415</v>
      </c>
      <c r="E38" s="14">
        <v>12415</v>
      </c>
      <c r="F38" s="14">
        <v>12415</v>
      </c>
      <c r="G38" s="14">
        <v>12415</v>
      </c>
      <c r="H38" s="14">
        <v>12415</v>
      </c>
      <c r="I38" s="14">
        <v>12415</v>
      </c>
      <c r="J38" s="14">
        <v>12415</v>
      </c>
      <c r="K38" s="14">
        <v>12415</v>
      </c>
      <c r="L38" s="14">
        <v>12415</v>
      </c>
      <c r="M38" s="14">
        <v>13035.75</v>
      </c>
      <c r="N38" s="15">
        <f t="shared" si="7"/>
        <v>149600.75</v>
      </c>
      <c r="O38" s="14">
        <v>13035.75</v>
      </c>
      <c r="P38" s="14">
        <v>13035.75</v>
      </c>
      <c r="Q38" s="14">
        <v>13035.75</v>
      </c>
      <c r="R38" s="14">
        <v>13035.75</v>
      </c>
      <c r="S38" s="14">
        <v>13035.75</v>
      </c>
      <c r="T38" s="14">
        <v>13035.75</v>
      </c>
      <c r="U38" s="14">
        <v>13035.75</v>
      </c>
      <c r="V38" s="14">
        <v>13035.75</v>
      </c>
      <c r="W38" s="14">
        <v>13035.75</v>
      </c>
      <c r="X38" s="14">
        <v>13035.75</v>
      </c>
      <c r="Y38" s="14">
        <v>13035.75</v>
      </c>
      <c r="Z38" s="14">
        <v>13035.75</v>
      </c>
      <c r="AA38" s="15">
        <f t="shared" si="8"/>
        <v>156429</v>
      </c>
      <c r="AB38" s="16">
        <f t="shared" si="9"/>
        <v>306029.75</v>
      </c>
    </row>
    <row r="39" spans="1:28" s="14" customFormat="1" x14ac:dyDescent="0.2">
      <c r="A39" s="14" t="s">
        <v>35</v>
      </c>
      <c r="B39" s="14">
        <v>13992</v>
      </c>
      <c r="C39" s="14">
        <v>13992</v>
      </c>
      <c r="D39" s="14">
        <v>13992</v>
      </c>
      <c r="E39" s="14">
        <v>13992</v>
      </c>
      <c r="F39" s="14">
        <v>13992</v>
      </c>
      <c r="G39" s="14">
        <v>13992</v>
      </c>
      <c r="H39" s="14">
        <v>13992</v>
      </c>
      <c r="I39" s="14">
        <v>13992</v>
      </c>
      <c r="J39" s="14">
        <v>13992</v>
      </c>
      <c r="K39" s="14">
        <v>13992</v>
      </c>
      <c r="L39" s="14">
        <v>13992</v>
      </c>
      <c r="M39" s="14">
        <v>14691.6</v>
      </c>
      <c r="N39" s="15">
        <f t="shared" si="7"/>
        <v>168603.6</v>
      </c>
      <c r="O39" s="14">
        <v>14691.6</v>
      </c>
      <c r="P39" s="14">
        <v>14691.6</v>
      </c>
      <c r="Q39" s="14">
        <v>14691.6</v>
      </c>
      <c r="R39" s="14">
        <v>14691.6</v>
      </c>
      <c r="S39" s="14">
        <v>14691.6</v>
      </c>
      <c r="T39" s="14">
        <v>14691.6</v>
      </c>
      <c r="U39" s="14">
        <v>14691.6</v>
      </c>
      <c r="V39" s="14">
        <v>14691.6</v>
      </c>
      <c r="W39" s="14">
        <v>14691.6</v>
      </c>
      <c r="X39" s="14">
        <v>14691.6</v>
      </c>
      <c r="Y39" s="14">
        <v>14691.6</v>
      </c>
      <c r="Z39" s="14">
        <v>14691.6</v>
      </c>
      <c r="AA39" s="15">
        <f t="shared" si="8"/>
        <v>176299.20000000004</v>
      </c>
      <c r="AB39" s="16">
        <f t="shared" si="9"/>
        <v>344902.80000000005</v>
      </c>
    </row>
    <row r="40" spans="1:28" s="14" customFormat="1" x14ac:dyDescent="0.2">
      <c r="A40" s="14" t="s">
        <v>36</v>
      </c>
      <c r="B40" s="14">
        <v>8238</v>
      </c>
      <c r="C40" s="14">
        <v>8238</v>
      </c>
      <c r="D40" s="14">
        <v>8238</v>
      </c>
      <c r="E40" s="14">
        <v>8238</v>
      </c>
      <c r="F40" s="14">
        <v>8238</v>
      </c>
      <c r="G40" s="14">
        <v>8238</v>
      </c>
      <c r="H40" s="14">
        <v>8238</v>
      </c>
      <c r="I40" s="14">
        <v>8238</v>
      </c>
      <c r="J40" s="14">
        <v>8238</v>
      </c>
      <c r="K40" s="14">
        <v>8238</v>
      </c>
      <c r="L40" s="14">
        <v>8238</v>
      </c>
      <c r="M40" s="14">
        <v>8649.9</v>
      </c>
      <c r="N40" s="15">
        <f t="shared" si="7"/>
        <v>99267.9</v>
      </c>
      <c r="O40" s="14">
        <v>8649.9</v>
      </c>
      <c r="P40" s="14">
        <v>8649.9</v>
      </c>
      <c r="Q40" s="14">
        <v>8649.9</v>
      </c>
      <c r="R40" s="14">
        <v>8649.9</v>
      </c>
      <c r="S40" s="14">
        <v>8649.9</v>
      </c>
      <c r="T40" s="14">
        <v>8649.9</v>
      </c>
      <c r="U40" s="14">
        <v>8649.9</v>
      </c>
      <c r="V40" s="14">
        <v>8649.9</v>
      </c>
      <c r="W40" s="14">
        <v>8649.9</v>
      </c>
      <c r="X40" s="14">
        <v>8649.9</v>
      </c>
      <c r="Y40" s="14">
        <v>8649.9</v>
      </c>
      <c r="Z40" s="14">
        <v>8649.9</v>
      </c>
      <c r="AA40" s="15">
        <f t="shared" si="8"/>
        <v>103798.79999999997</v>
      </c>
      <c r="AB40" s="16">
        <f t="shared" si="9"/>
        <v>203066.69999999995</v>
      </c>
    </row>
    <row r="41" spans="1:28" s="14" customFormat="1" x14ac:dyDescent="0.2">
      <c r="A41" s="14" t="s">
        <v>37</v>
      </c>
      <c r="B41" s="14">
        <v>10815</v>
      </c>
      <c r="C41" s="14">
        <v>10815</v>
      </c>
      <c r="D41" s="14">
        <v>10815</v>
      </c>
      <c r="E41" s="14">
        <v>10815</v>
      </c>
      <c r="F41" s="14">
        <v>10815</v>
      </c>
      <c r="G41" s="14">
        <v>10815</v>
      </c>
      <c r="H41" s="14">
        <v>10815</v>
      </c>
      <c r="I41" s="14">
        <v>10815</v>
      </c>
      <c r="J41" s="14">
        <v>10815</v>
      </c>
      <c r="K41" s="14">
        <v>10815</v>
      </c>
      <c r="L41" s="14">
        <v>10815</v>
      </c>
      <c r="M41" s="14">
        <v>11355.75</v>
      </c>
      <c r="N41" s="15">
        <f t="shared" si="7"/>
        <v>130320.75</v>
      </c>
      <c r="O41" s="14">
        <v>11355.75</v>
      </c>
      <c r="P41" s="14">
        <v>11355.75</v>
      </c>
      <c r="Q41" s="14">
        <v>11355.75</v>
      </c>
      <c r="R41" s="14">
        <v>11355.75</v>
      </c>
      <c r="S41" s="14">
        <v>11355.75</v>
      </c>
      <c r="T41" s="14">
        <v>11355.75</v>
      </c>
      <c r="U41" s="14">
        <v>11355.75</v>
      </c>
      <c r="V41" s="14">
        <v>11355.75</v>
      </c>
      <c r="W41" s="14">
        <v>11355.75</v>
      </c>
      <c r="X41" s="14">
        <v>11355.75</v>
      </c>
      <c r="Y41" s="14">
        <v>11355.75</v>
      </c>
      <c r="Z41" s="14">
        <v>11355.75</v>
      </c>
      <c r="AA41" s="15">
        <f t="shared" si="8"/>
        <v>136269</v>
      </c>
      <c r="AB41" s="16">
        <f t="shared" si="9"/>
        <v>266589.75</v>
      </c>
    </row>
    <row r="42" spans="1:28" s="14" customFormat="1" x14ac:dyDescent="0.2">
      <c r="A42" s="14" t="s">
        <v>38</v>
      </c>
      <c r="B42" s="14">
        <v>11869</v>
      </c>
      <c r="C42" s="14">
        <v>11869</v>
      </c>
      <c r="D42" s="14">
        <v>11869</v>
      </c>
      <c r="E42" s="14">
        <v>11869</v>
      </c>
      <c r="F42" s="14">
        <v>11869</v>
      </c>
      <c r="G42" s="14">
        <v>11869</v>
      </c>
      <c r="H42" s="14">
        <v>11869</v>
      </c>
      <c r="I42" s="14">
        <v>11869</v>
      </c>
      <c r="J42" s="14">
        <v>11869</v>
      </c>
      <c r="K42" s="14">
        <v>11869</v>
      </c>
      <c r="L42" s="14">
        <v>11869</v>
      </c>
      <c r="M42" s="14">
        <v>12462.45</v>
      </c>
      <c r="N42" s="15">
        <f t="shared" si="7"/>
        <v>143021.45000000001</v>
      </c>
      <c r="O42" s="14">
        <v>12462.45</v>
      </c>
      <c r="P42" s="14">
        <v>12462.45</v>
      </c>
      <c r="Q42" s="14">
        <v>12462.45</v>
      </c>
      <c r="R42" s="14">
        <v>12462.45</v>
      </c>
      <c r="S42" s="14">
        <v>12462.45</v>
      </c>
      <c r="T42" s="14">
        <v>12462.45</v>
      </c>
      <c r="U42" s="14">
        <v>12462.45</v>
      </c>
      <c r="V42" s="14">
        <v>12462.45</v>
      </c>
      <c r="W42" s="14">
        <v>12462.45</v>
      </c>
      <c r="X42" s="14">
        <v>12462.45</v>
      </c>
      <c r="Y42" s="14">
        <v>12462.45</v>
      </c>
      <c r="Z42" s="14">
        <v>12462.45</v>
      </c>
      <c r="AA42" s="15">
        <f t="shared" si="8"/>
        <v>149549.4</v>
      </c>
      <c r="AB42" s="16">
        <f t="shared" si="9"/>
        <v>292570.84999999998</v>
      </c>
    </row>
    <row r="43" spans="1:28" s="14" customFormat="1" x14ac:dyDescent="0.2">
      <c r="A43" s="14" t="s">
        <v>39</v>
      </c>
      <c r="B43" s="14">
        <v>11317</v>
      </c>
      <c r="C43" s="14">
        <v>11317</v>
      </c>
      <c r="D43" s="14">
        <v>11317</v>
      </c>
      <c r="E43" s="14">
        <v>11317</v>
      </c>
      <c r="F43" s="14">
        <v>11317</v>
      </c>
      <c r="G43" s="14">
        <v>11317</v>
      </c>
      <c r="H43" s="14">
        <v>11317</v>
      </c>
      <c r="I43" s="14">
        <v>11317</v>
      </c>
      <c r="J43" s="14">
        <v>11317</v>
      </c>
      <c r="K43" s="14">
        <v>11317</v>
      </c>
      <c r="L43" s="14">
        <v>11317</v>
      </c>
      <c r="M43" s="14">
        <v>11882.85</v>
      </c>
      <c r="N43" s="15">
        <f t="shared" si="7"/>
        <v>136369.85</v>
      </c>
      <c r="O43" s="14">
        <v>11882.85</v>
      </c>
      <c r="P43" s="14">
        <v>11882.85</v>
      </c>
      <c r="Q43" s="14">
        <v>11882.85</v>
      </c>
      <c r="R43" s="14">
        <v>11882.85</v>
      </c>
      <c r="S43" s="14">
        <v>11882.85</v>
      </c>
      <c r="T43" s="14">
        <v>11882.85</v>
      </c>
      <c r="U43" s="14">
        <v>11882.85</v>
      </c>
      <c r="V43" s="14">
        <v>11882.85</v>
      </c>
      <c r="W43" s="14">
        <v>11882.85</v>
      </c>
      <c r="X43" s="14">
        <v>11882.85</v>
      </c>
      <c r="Y43" s="14">
        <v>11882.85</v>
      </c>
      <c r="Z43" s="14">
        <v>11882.85</v>
      </c>
      <c r="AA43" s="15">
        <f t="shared" si="8"/>
        <v>142594.20000000004</v>
      </c>
      <c r="AB43" s="16">
        <f t="shared" si="9"/>
        <v>278964.05000000005</v>
      </c>
    </row>
    <row r="44" spans="1:28" s="14" customFormat="1" x14ac:dyDescent="0.2">
      <c r="A44" s="14" t="s">
        <v>40</v>
      </c>
      <c r="B44" s="14">
        <v>13990</v>
      </c>
      <c r="C44" s="14">
        <v>13990</v>
      </c>
      <c r="D44" s="14">
        <v>13990</v>
      </c>
      <c r="E44" s="14">
        <v>13990</v>
      </c>
      <c r="F44" s="14">
        <v>13990</v>
      </c>
      <c r="G44" s="14">
        <v>13990</v>
      </c>
      <c r="H44" s="14">
        <v>13990</v>
      </c>
      <c r="I44" s="14">
        <v>13990</v>
      </c>
      <c r="J44" s="14">
        <v>13990</v>
      </c>
      <c r="K44" s="14">
        <v>13990</v>
      </c>
      <c r="L44" s="14">
        <v>13990</v>
      </c>
      <c r="M44" s="14">
        <v>14689.5</v>
      </c>
      <c r="N44" s="15">
        <f t="shared" si="7"/>
        <v>168579.5</v>
      </c>
      <c r="O44" s="14">
        <v>14689.5</v>
      </c>
      <c r="P44" s="14">
        <v>14689.5</v>
      </c>
      <c r="Q44" s="14">
        <v>14689.5</v>
      </c>
      <c r="R44" s="14">
        <v>14689.5</v>
      </c>
      <c r="S44" s="14">
        <v>14689.5</v>
      </c>
      <c r="T44" s="14">
        <v>14689.5</v>
      </c>
      <c r="U44" s="14">
        <v>14689.5</v>
      </c>
      <c r="V44" s="14">
        <v>14689.5</v>
      </c>
      <c r="W44" s="14">
        <v>14689.5</v>
      </c>
      <c r="X44" s="14">
        <v>14689.5</v>
      </c>
      <c r="Y44" s="14">
        <v>14689.5</v>
      </c>
      <c r="Z44" s="14">
        <v>14689.5</v>
      </c>
      <c r="AA44" s="15">
        <f t="shared" si="8"/>
        <v>176274</v>
      </c>
      <c r="AB44" s="16">
        <f t="shared" si="9"/>
        <v>344853.5</v>
      </c>
    </row>
    <row r="45" spans="1:28" s="14" customFormat="1" x14ac:dyDescent="0.2">
      <c r="A45" s="14" t="s">
        <v>41</v>
      </c>
      <c r="B45" s="14">
        <v>12061</v>
      </c>
      <c r="C45" s="14">
        <v>12061</v>
      </c>
      <c r="D45" s="14">
        <v>12061</v>
      </c>
      <c r="E45" s="14">
        <v>12061</v>
      </c>
      <c r="F45" s="14">
        <v>12061</v>
      </c>
      <c r="G45" s="14">
        <v>12061</v>
      </c>
      <c r="H45" s="14">
        <v>12061</v>
      </c>
      <c r="I45" s="14">
        <v>12061</v>
      </c>
      <c r="J45" s="14">
        <v>12061</v>
      </c>
      <c r="K45" s="14">
        <v>12061</v>
      </c>
      <c r="L45" s="14">
        <v>12061</v>
      </c>
      <c r="M45" s="14">
        <v>12664.05</v>
      </c>
      <c r="N45" s="15">
        <f t="shared" si="7"/>
        <v>145335.04999999999</v>
      </c>
      <c r="O45" s="14">
        <v>12664.05</v>
      </c>
      <c r="P45" s="14">
        <v>12664.05</v>
      </c>
      <c r="Q45" s="14">
        <v>12664.05</v>
      </c>
      <c r="R45" s="14">
        <v>12664.05</v>
      </c>
      <c r="S45" s="14">
        <v>12664.05</v>
      </c>
      <c r="T45" s="14">
        <v>12664.05</v>
      </c>
      <c r="U45" s="14">
        <v>12664.05</v>
      </c>
      <c r="V45" s="14">
        <v>12664.05</v>
      </c>
      <c r="W45" s="14">
        <v>12664.05</v>
      </c>
      <c r="X45" s="14">
        <v>12664.05</v>
      </c>
      <c r="Y45" s="14">
        <v>12664.05</v>
      </c>
      <c r="Z45" s="14">
        <v>12664.05</v>
      </c>
      <c r="AA45" s="15">
        <f t="shared" si="8"/>
        <v>151968.6</v>
      </c>
      <c r="AB45" s="16">
        <f t="shared" si="9"/>
        <v>297303.65000000002</v>
      </c>
    </row>
    <row r="46" spans="1:28" s="4" customFormat="1" x14ac:dyDescent="0.2">
      <c r="A46" s="4" t="s">
        <v>71</v>
      </c>
      <c r="B46" s="4">
        <f t="shared" ref="B46:M46" si="10">SUM(B34:B45)</f>
        <v>139794</v>
      </c>
      <c r="C46" s="4">
        <f t="shared" si="10"/>
        <v>139794</v>
      </c>
      <c r="D46" s="4">
        <f t="shared" si="10"/>
        <v>139794</v>
      </c>
      <c r="E46" s="4">
        <f t="shared" si="10"/>
        <v>139794</v>
      </c>
      <c r="F46" s="4">
        <f t="shared" si="10"/>
        <v>139794</v>
      </c>
      <c r="G46" s="4">
        <f t="shared" si="10"/>
        <v>139794</v>
      </c>
      <c r="H46" s="4">
        <f t="shared" si="10"/>
        <v>139794</v>
      </c>
      <c r="I46" s="4">
        <f t="shared" si="10"/>
        <v>139794</v>
      </c>
      <c r="J46" s="4">
        <f t="shared" si="10"/>
        <v>139794</v>
      </c>
      <c r="K46" s="4">
        <f t="shared" si="10"/>
        <v>139794</v>
      </c>
      <c r="L46" s="4">
        <f t="shared" si="10"/>
        <v>139794</v>
      </c>
      <c r="M46" s="4">
        <f t="shared" si="10"/>
        <v>146783.69999999998</v>
      </c>
      <c r="N46" s="8">
        <f t="shared" si="7"/>
        <v>1684517.7</v>
      </c>
      <c r="O46" s="4">
        <f t="shared" ref="O46:Z46" si="11">SUM(O34:O45)</f>
        <v>146783.69999999998</v>
      </c>
      <c r="P46" s="4">
        <f t="shared" si="11"/>
        <v>146783.69999999998</v>
      </c>
      <c r="Q46" s="4">
        <f t="shared" si="11"/>
        <v>146783.69999999998</v>
      </c>
      <c r="R46" s="4">
        <f t="shared" si="11"/>
        <v>146783.69999999998</v>
      </c>
      <c r="S46" s="4">
        <f t="shared" si="11"/>
        <v>146783.69999999998</v>
      </c>
      <c r="T46" s="4">
        <f t="shared" si="11"/>
        <v>146783.69999999998</v>
      </c>
      <c r="U46" s="4">
        <f t="shared" si="11"/>
        <v>146783.69999999998</v>
      </c>
      <c r="V46" s="4">
        <f t="shared" si="11"/>
        <v>146783.69999999998</v>
      </c>
      <c r="W46" s="4">
        <f t="shared" si="11"/>
        <v>146783.69999999998</v>
      </c>
      <c r="X46" s="4">
        <f t="shared" si="11"/>
        <v>146783.69999999998</v>
      </c>
      <c r="Y46" s="4">
        <f t="shared" si="11"/>
        <v>146783.69999999998</v>
      </c>
      <c r="Z46" s="4">
        <f t="shared" si="11"/>
        <v>146783.69999999998</v>
      </c>
      <c r="AA46" s="8">
        <f t="shared" si="8"/>
        <v>1761404.3999999997</v>
      </c>
      <c r="AB46" s="11">
        <f t="shared" si="9"/>
        <v>3445922.0999999996</v>
      </c>
    </row>
    <row r="47" spans="1:28" s="5" customFormat="1" x14ac:dyDescent="0.2">
      <c r="A47" s="13" t="s">
        <v>42</v>
      </c>
      <c r="N47" s="15"/>
      <c r="AA47" s="15"/>
      <c r="AB47" s="16"/>
    </row>
    <row r="48" spans="1:28" s="14" customFormat="1" x14ac:dyDescent="0.2">
      <c r="A48" s="14" t="s">
        <v>43</v>
      </c>
      <c r="B48" s="14">
        <v>9934</v>
      </c>
      <c r="C48" s="14">
        <v>9934</v>
      </c>
      <c r="D48" s="14">
        <v>9934</v>
      </c>
      <c r="E48" s="14">
        <v>9934</v>
      </c>
      <c r="F48" s="14">
        <v>9934</v>
      </c>
      <c r="G48" s="14">
        <v>9934</v>
      </c>
      <c r="H48" s="14">
        <v>9934</v>
      </c>
      <c r="I48" s="14">
        <v>9934</v>
      </c>
      <c r="J48" s="14">
        <v>9934</v>
      </c>
      <c r="K48" s="14">
        <v>9934</v>
      </c>
      <c r="L48" s="14">
        <v>9934</v>
      </c>
      <c r="M48" s="14">
        <v>10430.700000000001</v>
      </c>
      <c r="N48" s="15">
        <f t="shared" ref="N48:N54" si="12">SUM(B48:M48)</f>
        <v>119704.7</v>
      </c>
      <c r="O48" s="14">
        <v>10430.700000000001</v>
      </c>
      <c r="P48" s="14">
        <v>10430.700000000001</v>
      </c>
      <c r="Q48" s="14">
        <v>10430.700000000001</v>
      </c>
      <c r="R48" s="14">
        <v>10430.700000000001</v>
      </c>
      <c r="S48" s="14">
        <v>10430.700000000001</v>
      </c>
      <c r="T48" s="14">
        <v>10430.700000000001</v>
      </c>
      <c r="U48" s="14">
        <v>10430.700000000001</v>
      </c>
      <c r="V48" s="14">
        <v>10430.700000000001</v>
      </c>
      <c r="W48" s="14">
        <v>10430.700000000001</v>
      </c>
      <c r="X48" s="14">
        <v>10430.700000000001</v>
      </c>
      <c r="Y48" s="14">
        <v>10430.700000000001</v>
      </c>
      <c r="Z48" s="14">
        <v>10430.700000000001</v>
      </c>
      <c r="AA48" s="15">
        <f t="shared" ref="AA48:AA54" si="13">SUM(O48:Z48)</f>
        <v>125168.39999999998</v>
      </c>
      <c r="AB48" s="16">
        <f t="shared" ref="AB48:AB54" si="14">AA48+N48</f>
        <v>244873.09999999998</v>
      </c>
    </row>
    <row r="49" spans="1:28" s="14" customFormat="1" x14ac:dyDescent="0.2">
      <c r="A49" s="14" t="s">
        <v>44</v>
      </c>
      <c r="B49" s="14">
        <v>6871</v>
      </c>
      <c r="C49" s="14">
        <v>6871</v>
      </c>
      <c r="D49" s="14">
        <v>6871</v>
      </c>
      <c r="E49" s="14">
        <v>6871</v>
      </c>
      <c r="F49" s="14">
        <v>6871</v>
      </c>
      <c r="G49" s="14">
        <v>6871</v>
      </c>
      <c r="H49" s="14">
        <v>6871</v>
      </c>
      <c r="I49" s="14">
        <v>6871</v>
      </c>
      <c r="J49" s="14">
        <v>6871</v>
      </c>
      <c r="K49" s="14">
        <v>6871</v>
      </c>
      <c r="L49" s="14">
        <v>6871</v>
      </c>
      <c r="M49" s="14">
        <v>7214.55</v>
      </c>
      <c r="N49" s="15">
        <f t="shared" si="12"/>
        <v>82795.55</v>
      </c>
      <c r="O49" s="14">
        <v>7214.55</v>
      </c>
      <c r="P49" s="14">
        <v>7214.55</v>
      </c>
      <c r="Q49" s="14">
        <v>7214.55</v>
      </c>
      <c r="R49" s="14">
        <v>7214.55</v>
      </c>
      <c r="S49" s="14">
        <v>7214.55</v>
      </c>
      <c r="T49" s="14">
        <v>7214.55</v>
      </c>
      <c r="U49" s="14">
        <v>7214.55</v>
      </c>
      <c r="V49" s="14">
        <v>7214.55</v>
      </c>
      <c r="W49" s="14">
        <v>7214.55</v>
      </c>
      <c r="X49" s="14">
        <v>7214.55</v>
      </c>
      <c r="Y49" s="14">
        <v>7214.55</v>
      </c>
      <c r="Z49" s="14">
        <v>7214.55</v>
      </c>
      <c r="AA49" s="15">
        <f t="shared" si="13"/>
        <v>86574.60000000002</v>
      </c>
      <c r="AB49" s="16">
        <f t="shared" si="14"/>
        <v>169370.15000000002</v>
      </c>
    </row>
    <row r="50" spans="1:28" s="14" customFormat="1" x14ac:dyDescent="0.2">
      <c r="A50" s="14" t="s">
        <v>45</v>
      </c>
      <c r="B50" s="14">
        <v>8977</v>
      </c>
      <c r="C50" s="14">
        <v>8977</v>
      </c>
      <c r="D50" s="14">
        <v>8977</v>
      </c>
      <c r="E50" s="14">
        <v>8977</v>
      </c>
      <c r="F50" s="14">
        <v>8977</v>
      </c>
      <c r="G50" s="14">
        <v>8977</v>
      </c>
      <c r="H50" s="14">
        <v>8977</v>
      </c>
      <c r="I50" s="14">
        <v>8977</v>
      </c>
      <c r="J50" s="14">
        <v>8977</v>
      </c>
      <c r="K50" s="14">
        <v>8977</v>
      </c>
      <c r="L50" s="14">
        <v>8977</v>
      </c>
      <c r="M50" s="14">
        <v>9425.85</v>
      </c>
      <c r="N50" s="15">
        <f t="shared" si="12"/>
        <v>108172.85</v>
      </c>
      <c r="O50" s="14">
        <v>9425.85</v>
      </c>
      <c r="P50" s="14">
        <v>9425.85</v>
      </c>
      <c r="Q50" s="14">
        <v>9425.85</v>
      </c>
      <c r="R50" s="14">
        <v>9425.85</v>
      </c>
      <c r="S50" s="14">
        <v>9425.85</v>
      </c>
      <c r="T50" s="14">
        <v>9425.85</v>
      </c>
      <c r="U50" s="14">
        <v>9425.85</v>
      </c>
      <c r="V50" s="14">
        <v>9425.85</v>
      </c>
      <c r="W50" s="14">
        <v>9425.85</v>
      </c>
      <c r="X50" s="14">
        <v>9425.85</v>
      </c>
      <c r="Y50" s="14">
        <v>9425.85</v>
      </c>
      <c r="Z50" s="14">
        <v>9425.85</v>
      </c>
      <c r="AA50" s="15">
        <f t="shared" si="13"/>
        <v>113110.20000000003</v>
      </c>
      <c r="AB50" s="16">
        <f t="shared" si="14"/>
        <v>221283.05000000005</v>
      </c>
    </row>
    <row r="51" spans="1:28" s="14" customFormat="1" x14ac:dyDescent="0.2">
      <c r="A51" s="14" t="s">
        <v>46</v>
      </c>
      <c r="B51" s="14">
        <v>9194</v>
      </c>
      <c r="C51" s="14">
        <v>9194</v>
      </c>
      <c r="D51" s="14">
        <v>9194</v>
      </c>
      <c r="E51" s="14">
        <v>9194</v>
      </c>
      <c r="F51" s="14">
        <v>9194</v>
      </c>
      <c r="G51" s="14">
        <v>9194</v>
      </c>
      <c r="H51" s="14">
        <v>9194</v>
      </c>
      <c r="I51" s="14">
        <v>9194</v>
      </c>
      <c r="J51" s="14">
        <v>9194</v>
      </c>
      <c r="K51" s="14">
        <v>9194</v>
      </c>
      <c r="L51" s="14">
        <v>9194</v>
      </c>
      <c r="M51" s="14">
        <v>9653.7000000000007</v>
      </c>
      <c r="N51" s="15">
        <f t="shared" si="12"/>
        <v>110787.7</v>
      </c>
      <c r="O51" s="14">
        <v>9653.7000000000007</v>
      </c>
      <c r="P51" s="14">
        <v>9653.7000000000007</v>
      </c>
      <c r="Q51" s="14">
        <v>9653.7000000000007</v>
      </c>
      <c r="R51" s="14">
        <v>9653.7000000000007</v>
      </c>
      <c r="S51" s="14">
        <v>9653.7000000000007</v>
      </c>
      <c r="T51" s="14">
        <v>9653.7000000000007</v>
      </c>
      <c r="U51" s="14">
        <v>9653.7000000000007</v>
      </c>
      <c r="V51" s="14">
        <v>9653.7000000000007</v>
      </c>
      <c r="W51" s="14">
        <v>9653.7000000000007</v>
      </c>
      <c r="X51" s="14">
        <v>9653.7000000000007</v>
      </c>
      <c r="Y51" s="14">
        <v>9653.7000000000007</v>
      </c>
      <c r="Z51" s="14">
        <v>9653.7000000000007</v>
      </c>
      <c r="AA51" s="15">
        <f t="shared" si="13"/>
        <v>115844.39999999998</v>
      </c>
      <c r="AB51" s="16">
        <f t="shared" si="14"/>
        <v>226632.09999999998</v>
      </c>
    </row>
    <row r="52" spans="1:28" s="14" customFormat="1" x14ac:dyDescent="0.2">
      <c r="A52" s="14" t="s">
        <v>47</v>
      </c>
      <c r="B52" s="14">
        <v>5786</v>
      </c>
      <c r="C52" s="14">
        <v>5786</v>
      </c>
      <c r="D52" s="14">
        <v>5786</v>
      </c>
      <c r="E52" s="14">
        <v>5786</v>
      </c>
      <c r="F52" s="14">
        <v>5786</v>
      </c>
      <c r="G52" s="14">
        <v>5786</v>
      </c>
      <c r="H52" s="14">
        <v>5786</v>
      </c>
      <c r="I52" s="14">
        <v>5786</v>
      </c>
      <c r="J52" s="14">
        <v>5786</v>
      </c>
      <c r="K52" s="14">
        <v>5786</v>
      </c>
      <c r="L52" s="14">
        <v>5786</v>
      </c>
      <c r="M52" s="14">
        <v>6075.3</v>
      </c>
      <c r="N52" s="15">
        <f t="shared" si="12"/>
        <v>69721.3</v>
      </c>
      <c r="O52" s="14">
        <v>6075.3</v>
      </c>
      <c r="P52" s="14">
        <v>6075.3</v>
      </c>
      <c r="Q52" s="14">
        <v>6075.3</v>
      </c>
      <c r="R52" s="14">
        <v>6075.3</v>
      </c>
      <c r="S52" s="14">
        <v>6075.3</v>
      </c>
      <c r="T52" s="14">
        <v>6075.3</v>
      </c>
      <c r="U52" s="14">
        <v>6075.3</v>
      </c>
      <c r="V52" s="14">
        <v>6075.3</v>
      </c>
      <c r="W52" s="14">
        <v>6075.3</v>
      </c>
      <c r="X52" s="14">
        <v>6075.3</v>
      </c>
      <c r="Y52" s="14">
        <v>6075.3</v>
      </c>
      <c r="Z52" s="14">
        <v>6075.3</v>
      </c>
      <c r="AA52" s="15">
        <f t="shared" si="13"/>
        <v>72903.60000000002</v>
      </c>
      <c r="AB52" s="16">
        <f t="shared" si="14"/>
        <v>142624.90000000002</v>
      </c>
    </row>
    <row r="53" spans="1:28" s="14" customFormat="1" x14ac:dyDescent="0.2">
      <c r="A53" s="14" t="s">
        <v>48</v>
      </c>
      <c r="B53" s="14">
        <v>9841</v>
      </c>
      <c r="C53" s="14">
        <v>9841</v>
      </c>
      <c r="D53" s="14">
        <v>9841</v>
      </c>
      <c r="E53" s="14">
        <v>9841</v>
      </c>
      <c r="F53" s="14">
        <v>9841</v>
      </c>
      <c r="G53" s="14">
        <v>9841</v>
      </c>
      <c r="H53" s="14">
        <v>9841</v>
      </c>
      <c r="I53" s="14">
        <v>9841</v>
      </c>
      <c r="J53" s="14">
        <v>9841</v>
      </c>
      <c r="K53" s="14">
        <v>9841</v>
      </c>
      <c r="L53" s="14">
        <v>9841</v>
      </c>
      <c r="M53" s="14">
        <v>10333.049999999999</v>
      </c>
      <c r="N53" s="15">
        <f t="shared" si="12"/>
        <v>118584.05</v>
      </c>
      <c r="O53" s="14">
        <v>10333.049999999999</v>
      </c>
      <c r="P53" s="14">
        <v>10333.049999999999</v>
      </c>
      <c r="Q53" s="14">
        <v>10333.049999999999</v>
      </c>
      <c r="R53" s="14">
        <v>10333.049999999999</v>
      </c>
      <c r="S53" s="14">
        <v>10333.049999999999</v>
      </c>
      <c r="T53" s="14">
        <v>10333.049999999999</v>
      </c>
      <c r="U53" s="14">
        <v>10333.049999999999</v>
      </c>
      <c r="V53" s="14">
        <v>10333.049999999999</v>
      </c>
      <c r="W53" s="14">
        <v>10333.049999999999</v>
      </c>
      <c r="X53" s="14">
        <v>10333.049999999999</v>
      </c>
      <c r="Y53" s="14">
        <v>10333.049999999999</v>
      </c>
      <c r="Z53" s="14">
        <v>10333.049999999999</v>
      </c>
      <c r="AA53" s="15">
        <f t="shared" si="13"/>
        <v>123996.60000000002</v>
      </c>
      <c r="AB53" s="16">
        <f t="shared" si="14"/>
        <v>242580.65000000002</v>
      </c>
    </row>
    <row r="54" spans="1:28" s="4" customFormat="1" x14ac:dyDescent="0.2">
      <c r="A54" s="4" t="s">
        <v>72</v>
      </c>
      <c r="B54" s="4">
        <f t="shared" ref="B54:M54" si="15">SUM(B48:B53)</f>
        <v>50603</v>
      </c>
      <c r="C54" s="4">
        <f t="shared" si="15"/>
        <v>50603</v>
      </c>
      <c r="D54" s="4">
        <f t="shared" si="15"/>
        <v>50603</v>
      </c>
      <c r="E54" s="4">
        <f t="shared" si="15"/>
        <v>50603</v>
      </c>
      <c r="F54" s="4">
        <f t="shared" si="15"/>
        <v>50603</v>
      </c>
      <c r="G54" s="4">
        <f t="shared" si="15"/>
        <v>50603</v>
      </c>
      <c r="H54" s="4">
        <f t="shared" si="15"/>
        <v>50603</v>
      </c>
      <c r="I54" s="4">
        <f t="shared" si="15"/>
        <v>50603</v>
      </c>
      <c r="J54" s="4">
        <f t="shared" si="15"/>
        <v>50603</v>
      </c>
      <c r="K54" s="4">
        <f t="shared" si="15"/>
        <v>50603</v>
      </c>
      <c r="L54" s="4">
        <f t="shared" si="15"/>
        <v>50603</v>
      </c>
      <c r="M54" s="4">
        <f t="shared" si="15"/>
        <v>53133.150000000009</v>
      </c>
      <c r="N54" s="8">
        <f t="shared" si="12"/>
        <v>609766.15</v>
      </c>
      <c r="O54" s="4">
        <f t="shared" ref="O54:Z54" si="16">SUM(O48:O53)</f>
        <v>53133.150000000009</v>
      </c>
      <c r="P54" s="4">
        <f t="shared" si="16"/>
        <v>53133.150000000009</v>
      </c>
      <c r="Q54" s="4">
        <f t="shared" si="16"/>
        <v>53133.150000000009</v>
      </c>
      <c r="R54" s="4">
        <f t="shared" si="16"/>
        <v>53133.150000000009</v>
      </c>
      <c r="S54" s="4">
        <f t="shared" si="16"/>
        <v>53133.150000000009</v>
      </c>
      <c r="T54" s="4">
        <f t="shared" si="16"/>
        <v>53133.150000000009</v>
      </c>
      <c r="U54" s="4">
        <f t="shared" si="16"/>
        <v>53133.150000000009</v>
      </c>
      <c r="V54" s="4">
        <f t="shared" si="16"/>
        <v>53133.150000000009</v>
      </c>
      <c r="W54" s="4">
        <f t="shared" si="16"/>
        <v>53133.150000000009</v>
      </c>
      <c r="X54" s="4">
        <f t="shared" si="16"/>
        <v>53133.150000000009</v>
      </c>
      <c r="Y54" s="4">
        <f t="shared" si="16"/>
        <v>53133.150000000009</v>
      </c>
      <c r="Z54" s="4">
        <f t="shared" si="16"/>
        <v>53133.150000000009</v>
      </c>
      <c r="AA54" s="8">
        <f t="shared" si="13"/>
        <v>637597.80000000016</v>
      </c>
      <c r="AB54" s="11">
        <f t="shared" si="14"/>
        <v>1247363.9500000002</v>
      </c>
    </row>
    <row r="55" spans="1:28" s="5" customFormat="1" x14ac:dyDescent="0.2">
      <c r="A55" s="13" t="s">
        <v>73</v>
      </c>
      <c r="N55" s="15"/>
      <c r="AA55" s="15"/>
      <c r="AB55" s="16"/>
    </row>
    <row r="56" spans="1:28" s="14" customFormat="1" x14ac:dyDescent="0.2">
      <c r="A56" s="14" t="s">
        <v>49</v>
      </c>
      <c r="B56" s="14">
        <v>5737</v>
      </c>
      <c r="C56" s="14">
        <v>5737</v>
      </c>
      <c r="D56" s="14">
        <v>5737</v>
      </c>
      <c r="E56" s="14">
        <v>5737</v>
      </c>
      <c r="F56" s="14">
        <v>5737</v>
      </c>
      <c r="G56" s="14">
        <v>5737</v>
      </c>
      <c r="H56" s="14">
        <v>5737</v>
      </c>
      <c r="I56" s="14">
        <v>5737</v>
      </c>
      <c r="J56" s="14">
        <v>5737</v>
      </c>
      <c r="K56" s="14">
        <v>5737</v>
      </c>
      <c r="L56" s="14">
        <v>5737</v>
      </c>
      <c r="M56" s="14">
        <v>6023.85</v>
      </c>
      <c r="N56" s="15">
        <f t="shared" ref="N56:N62" si="17">SUM(B56:M56)</f>
        <v>69130.850000000006</v>
      </c>
      <c r="O56" s="14">
        <v>6023.85</v>
      </c>
      <c r="P56" s="14">
        <v>6023.85</v>
      </c>
      <c r="Q56" s="14">
        <v>6023.85</v>
      </c>
      <c r="R56" s="14">
        <v>6023.85</v>
      </c>
      <c r="S56" s="14">
        <v>6023.85</v>
      </c>
      <c r="T56" s="14">
        <v>6023.85</v>
      </c>
      <c r="U56" s="14">
        <v>6023.85</v>
      </c>
      <c r="V56" s="14">
        <v>6023.85</v>
      </c>
      <c r="W56" s="14">
        <v>6023.85</v>
      </c>
      <c r="X56" s="14">
        <v>6023.85</v>
      </c>
      <c r="Y56" s="14">
        <v>6023.85</v>
      </c>
      <c r="Z56" s="14">
        <v>6023.85</v>
      </c>
      <c r="AA56" s="15">
        <f t="shared" ref="AA56:AA62" si="18">SUM(O56:Z56)</f>
        <v>72286.2</v>
      </c>
      <c r="AB56" s="16">
        <f t="shared" ref="AB56:AB62" si="19">AA56+N56</f>
        <v>141417.04999999999</v>
      </c>
    </row>
    <row r="57" spans="1:28" s="14" customFormat="1" x14ac:dyDescent="0.2">
      <c r="A57" s="14" t="s">
        <v>50</v>
      </c>
      <c r="B57" s="14">
        <v>7382</v>
      </c>
      <c r="C57" s="14">
        <v>7382</v>
      </c>
      <c r="D57" s="14">
        <v>7382</v>
      </c>
      <c r="E57" s="14">
        <v>7382</v>
      </c>
      <c r="F57" s="14">
        <v>7382</v>
      </c>
      <c r="G57" s="14">
        <v>7382</v>
      </c>
      <c r="H57" s="14">
        <v>7382</v>
      </c>
      <c r="I57" s="14">
        <v>7382</v>
      </c>
      <c r="J57" s="14">
        <v>7382</v>
      </c>
      <c r="K57" s="14">
        <v>7382</v>
      </c>
      <c r="L57" s="14">
        <v>7382</v>
      </c>
      <c r="M57" s="14">
        <v>7751.1</v>
      </c>
      <c r="N57" s="15">
        <f t="shared" si="17"/>
        <v>88953.1</v>
      </c>
      <c r="O57" s="14">
        <v>7751.1</v>
      </c>
      <c r="P57" s="14">
        <v>7751.1</v>
      </c>
      <c r="Q57" s="14">
        <v>7751.1</v>
      </c>
      <c r="R57" s="14">
        <v>7751.1</v>
      </c>
      <c r="S57" s="14">
        <v>7751.1</v>
      </c>
      <c r="T57" s="14">
        <v>7751.1</v>
      </c>
      <c r="U57" s="14">
        <v>7751.1</v>
      </c>
      <c r="V57" s="14">
        <v>7751.1</v>
      </c>
      <c r="W57" s="14">
        <v>7751.1</v>
      </c>
      <c r="X57" s="14">
        <v>7751.1</v>
      </c>
      <c r="Y57" s="14">
        <v>7751.1</v>
      </c>
      <c r="Z57" s="14">
        <v>7751.1</v>
      </c>
      <c r="AA57" s="15">
        <f t="shared" si="18"/>
        <v>93013.200000000012</v>
      </c>
      <c r="AB57" s="16">
        <f t="shared" si="19"/>
        <v>181966.30000000002</v>
      </c>
    </row>
    <row r="58" spans="1:28" s="14" customFormat="1" x14ac:dyDescent="0.2">
      <c r="A58" s="14" t="s">
        <v>51</v>
      </c>
      <c r="B58" s="14">
        <v>5974</v>
      </c>
      <c r="C58" s="14">
        <v>5974</v>
      </c>
      <c r="D58" s="14">
        <v>5974</v>
      </c>
      <c r="E58" s="14">
        <v>5974</v>
      </c>
      <c r="F58" s="14">
        <v>5974</v>
      </c>
      <c r="G58" s="14">
        <v>5974</v>
      </c>
      <c r="H58" s="14">
        <v>5974</v>
      </c>
      <c r="I58" s="14">
        <v>5974</v>
      </c>
      <c r="J58" s="14">
        <v>5974</v>
      </c>
      <c r="K58" s="14">
        <v>5974</v>
      </c>
      <c r="L58" s="14">
        <v>5974</v>
      </c>
      <c r="M58" s="14">
        <v>6272.7</v>
      </c>
      <c r="N58" s="15">
        <f t="shared" si="17"/>
        <v>71986.7</v>
      </c>
      <c r="O58" s="14">
        <v>6272.7</v>
      </c>
      <c r="P58" s="14">
        <v>6272.7</v>
      </c>
      <c r="Q58" s="14">
        <v>6272.7</v>
      </c>
      <c r="R58" s="14">
        <v>6272.7</v>
      </c>
      <c r="S58" s="14">
        <v>6272.7</v>
      </c>
      <c r="T58" s="14">
        <v>6272.7</v>
      </c>
      <c r="U58" s="14">
        <v>6272.7</v>
      </c>
      <c r="V58" s="14">
        <v>6272.7</v>
      </c>
      <c r="W58" s="14">
        <v>6272.7</v>
      </c>
      <c r="X58" s="14">
        <v>6272.7</v>
      </c>
      <c r="Y58" s="14">
        <v>6272.7</v>
      </c>
      <c r="Z58" s="14">
        <v>6272.7</v>
      </c>
      <c r="AA58" s="15">
        <f t="shared" si="18"/>
        <v>75272.39999999998</v>
      </c>
      <c r="AB58" s="16">
        <f t="shared" si="19"/>
        <v>147259.09999999998</v>
      </c>
    </row>
    <row r="59" spans="1:28" s="14" customFormat="1" x14ac:dyDescent="0.2">
      <c r="A59" s="14" t="s">
        <v>52</v>
      </c>
      <c r="B59" s="14">
        <v>7864</v>
      </c>
      <c r="C59" s="14">
        <v>7864</v>
      </c>
      <c r="D59" s="14">
        <v>7864</v>
      </c>
      <c r="E59" s="14">
        <v>7864</v>
      </c>
      <c r="F59" s="14">
        <v>7864</v>
      </c>
      <c r="G59" s="14">
        <v>7864</v>
      </c>
      <c r="H59" s="14">
        <v>7864</v>
      </c>
      <c r="I59" s="14">
        <v>7864</v>
      </c>
      <c r="J59" s="14">
        <v>7864</v>
      </c>
      <c r="K59" s="14">
        <v>7864</v>
      </c>
      <c r="L59" s="14">
        <v>7864</v>
      </c>
      <c r="M59" s="14">
        <v>8257.2000000000007</v>
      </c>
      <c r="N59" s="15">
        <f t="shared" si="17"/>
        <v>94761.2</v>
      </c>
      <c r="O59" s="14">
        <v>8257.2000000000007</v>
      </c>
      <c r="P59" s="14">
        <v>8257.2000000000007</v>
      </c>
      <c r="Q59" s="14">
        <v>8257.2000000000007</v>
      </c>
      <c r="R59" s="14">
        <v>8257.2000000000007</v>
      </c>
      <c r="S59" s="14">
        <v>8257.2000000000007</v>
      </c>
      <c r="T59" s="14">
        <v>8257.2000000000007</v>
      </c>
      <c r="U59" s="14">
        <v>8257.2000000000007</v>
      </c>
      <c r="V59" s="14">
        <v>8257.2000000000007</v>
      </c>
      <c r="W59" s="14">
        <v>8257.2000000000007</v>
      </c>
      <c r="X59" s="14">
        <v>8257.2000000000007</v>
      </c>
      <c r="Y59" s="14">
        <v>8257.2000000000007</v>
      </c>
      <c r="Z59" s="14">
        <v>8257.2000000000007</v>
      </c>
      <c r="AA59" s="15">
        <f t="shared" si="18"/>
        <v>99086.39999999998</v>
      </c>
      <c r="AB59" s="16">
        <f t="shared" si="19"/>
        <v>193847.59999999998</v>
      </c>
    </row>
    <row r="60" spans="1:28" s="14" customFormat="1" x14ac:dyDescent="0.2">
      <c r="A60" s="14" t="s">
        <v>53</v>
      </c>
      <c r="B60" s="14">
        <v>7997</v>
      </c>
      <c r="C60" s="14">
        <v>7997</v>
      </c>
      <c r="D60" s="14">
        <v>7997</v>
      </c>
      <c r="E60" s="14">
        <v>7997</v>
      </c>
      <c r="F60" s="14">
        <v>7997</v>
      </c>
      <c r="G60" s="14">
        <v>7997</v>
      </c>
      <c r="H60" s="14">
        <v>7997</v>
      </c>
      <c r="I60" s="14">
        <v>7997</v>
      </c>
      <c r="J60" s="14">
        <v>7997</v>
      </c>
      <c r="K60" s="14">
        <v>7997</v>
      </c>
      <c r="L60" s="14">
        <v>7997</v>
      </c>
      <c r="M60" s="14">
        <v>8396.85</v>
      </c>
      <c r="N60" s="15">
        <f t="shared" si="17"/>
        <v>96363.85</v>
      </c>
      <c r="O60" s="14">
        <v>8396.85</v>
      </c>
      <c r="P60" s="14">
        <v>8396.85</v>
      </c>
      <c r="Q60" s="14">
        <v>8396.85</v>
      </c>
      <c r="R60" s="14">
        <v>8396.85</v>
      </c>
      <c r="S60" s="14">
        <v>8396.85</v>
      </c>
      <c r="T60" s="14">
        <v>8396.85</v>
      </c>
      <c r="U60" s="14">
        <v>8396.85</v>
      </c>
      <c r="V60" s="14">
        <v>8396.85</v>
      </c>
      <c r="W60" s="14">
        <v>8396.85</v>
      </c>
      <c r="X60" s="14">
        <v>8396.85</v>
      </c>
      <c r="Y60" s="14">
        <v>8396.85</v>
      </c>
      <c r="Z60" s="14">
        <v>8396.85</v>
      </c>
      <c r="AA60" s="15">
        <f t="shared" si="18"/>
        <v>100762.20000000003</v>
      </c>
      <c r="AB60" s="16">
        <f t="shared" si="19"/>
        <v>197126.05000000005</v>
      </c>
    </row>
    <row r="61" spans="1:28" s="4" customFormat="1" x14ac:dyDescent="0.2">
      <c r="A61" s="4" t="s">
        <v>74</v>
      </c>
      <c r="B61" s="4">
        <f t="shared" ref="B61:M61" si="20">SUM(B56:B60)</f>
        <v>34954</v>
      </c>
      <c r="C61" s="4">
        <f t="shared" si="20"/>
        <v>34954</v>
      </c>
      <c r="D61" s="4">
        <f t="shared" si="20"/>
        <v>34954</v>
      </c>
      <c r="E61" s="4">
        <f t="shared" si="20"/>
        <v>34954</v>
      </c>
      <c r="F61" s="4">
        <f t="shared" si="20"/>
        <v>34954</v>
      </c>
      <c r="G61" s="4">
        <f t="shared" si="20"/>
        <v>34954</v>
      </c>
      <c r="H61" s="4">
        <f t="shared" si="20"/>
        <v>34954</v>
      </c>
      <c r="I61" s="4">
        <f t="shared" si="20"/>
        <v>34954</v>
      </c>
      <c r="J61" s="4">
        <f t="shared" si="20"/>
        <v>34954</v>
      </c>
      <c r="K61" s="4">
        <f t="shared" si="20"/>
        <v>34954</v>
      </c>
      <c r="L61" s="4">
        <f t="shared" si="20"/>
        <v>34954</v>
      </c>
      <c r="M61" s="4">
        <f t="shared" si="20"/>
        <v>36701.700000000004</v>
      </c>
      <c r="N61" s="8">
        <f t="shared" si="17"/>
        <v>421195.7</v>
      </c>
      <c r="O61" s="4">
        <f t="shared" ref="O61:Z61" si="21">SUM(O56:O60)</f>
        <v>36701.700000000004</v>
      </c>
      <c r="P61" s="4">
        <f t="shared" si="21"/>
        <v>36701.700000000004</v>
      </c>
      <c r="Q61" s="4">
        <f t="shared" si="21"/>
        <v>36701.700000000004</v>
      </c>
      <c r="R61" s="4">
        <f t="shared" si="21"/>
        <v>36701.700000000004</v>
      </c>
      <c r="S61" s="4">
        <f t="shared" si="21"/>
        <v>36701.700000000004</v>
      </c>
      <c r="T61" s="4">
        <f t="shared" si="21"/>
        <v>36701.700000000004</v>
      </c>
      <c r="U61" s="4">
        <f t="shared" si="21"/>
        <v>36701.700000000004</v>
      </c>
      <c r="V61" s="4">
        <f t="shared" si="21"/>
        <v>36701.700000000004</v>
      </c>
      <c r="W61" s="4">
        <f t="shared" si="21"/>
        <v>36701.700000000004</v>
      </c>
      <c r="X61" s="4">
        <f t="shared" si="21"/>
        <v>36701.700000000004</v>
      </c>
      <c r="Y61" s="4">
        <f t="shared" si="21"/>
        <v>36701.700000000004</v>
      </c>
      <c r="Z61" s="4">
        <f t="shared" si="21"/>
        <v>36701.700000000004</v>
      </c>
      <c r="AA61" s="8">
        <f t="shared" si="18"/>
        <v>440420.40000000008</v>
      </c>
      <c r="AB61" s="11">
        <f t="shared" si="19"/>
        <v>861616.10000000009</v>
      </c>
    </row>
    <row r="62" spans="1:28" s="4" customFormat="1" x14ac:dyDescent="0.2">
      <c r="A62" s="4" t="s">
        <v>75</v>
      </c>
      <c r="B62" s="4">
        <f t="shared" ref="B62:M62" si="22">B61+B54+B46+B32+B7</f>
        <v>320559</v>
      </c>
      <c r="C62" s="4">
        <f t="shared" si="22"/>
        <v>320559</v>
      </c>
      <c r="D62" s="4">
        <f t="shared" si="22"/>
        <v>320559</v>
      </c>
      <c r="E62" s="4">
        <f t="shared" si="22"/>
        <v>320559</v>
      </c>
      <c r="F62" s="4">
        <f t="shared" si="22"/>
        <v>320559</v>
      </c>
      <c r="G62" s="4">
        <f t="shared" si="22"/>
        <v>320559</v>
      </c>
      <c r="H62" s="4">
        <f t="shared" si="22"/>
        <v>320559</v>
      </c>
      <c r="I62" s="4">
        <f t="shared" si="22"/>
        <v>320559</v>
      </c>
      <c r="J62" s="4">
        <f t="shared" si="22"/>
        <v>320559</v>
      </c>
      <c r="K62" s="4">
        <f t="shared" si="22"/>
        <v>320559</v>
      </c>
      <c r="L62" s="4">
        <f t="shared" si="22"/>
        <v>320559</v>
      </c>
      <c r="M62" s="4">
        <f t="shared" si="22"/>
        <v>336586.94999999995</v>
      </c>
      <c r="N62" s="8">
        <f t="shared" si="17"/>
        <v>3862735.95</v>
      </c>
      <c r="O62" s="4">
        <f t="shared" ref="O62:Z62" si="23">O61+O54+O46+O32+O7</f>
        <v>336586.94999999995</v>
      </c>
      <c r="P62" s="4">
        <f t="shared" si="23"/>
        <v>336586.94999999995</v>
      </c>
      <c r="Q62" s="4">
        <f t="shared" si="23"/>
        <v>336586.94999999995</v>
      </c>
      <c r="R62" s="4">
        <f t="shared" si="23"/>
        <v>336586.94999999995</v>
      </c>
      <c r="S62" s="4">
        <f t="shared" si="23"/>
        <v>336586.94999999995</v>
      </c>
      <c r="T62" s="4">
        <f t="shared" si="23"/>
        <v>336586.94999999995</v>
      </c>
      <c r="U62" s="4">
        <f t="shared" si="23"/>
        <v>336586.94999999995</v>
      </c>
      <c r="V62" s="4">
        <f t="shared" si="23"/>
        <v>336586.94999999995</v>
      </c>
      <c r="W62" s="4">
        <f t="shared" si="23"/>
        <v>336586.94999999995</v>
      </c>
      <c r="X62" s="4">
        <f t="shared" si="23"/>
        <v>336586.94999999995</v>
      </c>
      <c r="Y62" s="4">
        <f t="shared" si="23"/>
        <v>336586.94999999995</v>
      </c>
      <c r="Z62" s="4">
        <f t="shared" si="23"/>
        <v>336586.94999999995</v>
      </c>
      <c r="AA62" s="8">
        <f t="shared" si="18"/>
        <v>4039043.4000000004</v>
      </c>
      <c r="AB62" s="11">
        <f t="shared" si="19"/>
        <v>7901779.3500000006</v>
      </c>
    </row>
    <row r="63" spans="1:28" s="14" customFormat="1" x14ac:dyDescent="0.2">
      <c r="AB63" s="17"/>
    </row>
    <row r="64" spans="1:28" s="14" customFormat="1" x14ac:dyDescent="0.2">
      <c r="AB64" s="17"/>
    </row>
    <row r="65" spans="28:34" s="14" customFormat="1" x14ac:dyDescent="0.2">
      <c r="AB65" s="17"/>
    </row>
    <row r="66" spans="28:34" s="14" customFormat="1" x14ac:dyDescent="0.2">
      <c r="AB66" s="17"/>
    </row>
    <row r="68" spans="28:34" x14ac:dyDescent="0.2">
      <c r="AH68" s="18"/>
    </row>
  </sheetData>
  <phoneticPr fontId="0" type="noConversion"/>
  <pageMargins left="0.7" right="0.7" top="0.75" bottom="0.75" header="0.3" footer="0.3"/>
  <pageSetup paperSize="9" orientation="portrait" horizontalDpi="30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Ausgang</vt:lpstr>
      <vt:lpstr>Ausgang!Abteilungen</vt:lpstr>
      <vt:lpstr>Ausgang!Fett</vt:lpstr>
      <vt:lpstr>Ausgang!Mitarbeiter</vt:lpstr>
      <vt:lpstr>Ausgang!Mitarbeiterzahlen</vt:lpstr>
      <vt:lpstr>Ausgang!Test</vt:lpstr>
    </vt:vector>
  </TitlesOfParts>
  <Company>Computertrainerin.de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 Koys</dc:creator>
  <cp:lastModifiedBy>Ina Koys</cp:lastModifiedBy>
  <cp:lastPrinted>2022-10-26T12:43:55Z</cp:lastPrinted>
  <dcterms:created xsi:type="dcterms:W3CDTF">2006-08-22T21:54:28Z</dcterms:created>
  <dcterms:modified xsi:type="dcterms:W3CDTF">2022-12-11T10:17:59Z</dcterms:modified>
</cp:coreProperties>
</file>